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\"/>
    </mc:Choice>
  </mc:AlternateContent>
  <xr:revisionPtr revIDLastSave="0" documentId="13_ncr:1_{F9FFE8BA-8F10-47FE-95DE-580F266DEF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вод" sheetId="1" r:id="rId1"/>
    <sheet name="Лист1" sheetId="2" r:id="rId2"/>
    <sheet name="Лист2" sheetId="3" r:id="rId3"/>
    <sheet name="Лист3" sheetId="4" r:id="rId4"/>
  </sheets>
  <definedNames>
    <definedName name="_xlnm.Print_Area" localSheetId="0">свод!$A$1:$AI$97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75" i="1" l="1"/>
  <c r="AH75" i="1"/>
  <c r="AG75" i="1"/>
  <c r="AE75" i="1" l="1"/>
  <c r="AF75" i="1"/>
  <c r="AD75" i="1"/>
  <c r="AE62" i="1"/>
  <c r="AF62" i="1"/>
  <c r="AG62" i="1"/>
  <c r="AH62" i="1"/>
  <c r="AI62" i="1"/>
  <c r="AD62" i="1"/>
  <c r="AE56" i="1"/>
  <c r="AF56" i="1"/>
  <c r="AG56" i="1"/>
  <c r="AH56" i="1"/>
  <c r="AI56" i="1"/>
  <c r="AD56" i="1"/>
  <c r="AE46" i="1"/>
  <c r="AF46" i="1"/>
  <c r="AG46" i="1"/>
  <c r="AH46" i="1"/>
  <c r="AI46" i="1"/>
  <c r="AD46" i="1"/>
  <c r="AE43" i="1"/>
  <c r="AF43" i="1"/>
  <c r="AG43" i="1"/>
  <c r="AH43" i="1"/>
  <c r="AI43" i="1"/>
  <c r="AD43" i="1"/>
  <c r="AE29" i="1"/>
  <c r="AF29" i="1"/>
  <c r="AG29" i="1"/>
  <c r="AH29" i="1"/>
  <c r="AI29" i="1"/>
  <c r="AD29" i="1"/>
  <c r="AE27" i="1"/>
  <c r="AF27" i="1"/>
  <c r="AG27" i="1"/>
  <c r="AH27" i="1"/>
  <c r="AI27" i="1"/>
  <c r="AD27" i="1"/>
  <c r="AE22" i="1"/>
  <c r="AF22" i="1"/>
  <c r="AG22" i="1"/>
  <c r="AH22" i="1"/>
  <c r="AI22" i="1"/>
  <c r="AD22" i="1"/>
</calcChain>
</file>

<file path=xl/sharedStrings.xml><?xml version="1.0" encoding="utf-8"?>
<sst xmlns="http://schemas.openxmlformats.org/spreadsheetml/2006/main" count="144" uniqueCount="110">
  <si>
    <t>Наименование источника дохода бюджета</t>
  </si>
  <si>
    <t>№ п/п</t>
  </si>
  <si>
    <t>Код(ы) классификации доходов бюджета</t>
  </si>
  <si>
    <t>Отдел бюджетной политикии и планирования бюджета</t>
  </si>
  <si>
    <r>
      <t xml:space="preserve">Минэкономики  </t>
    </r>
    <r>
      <rPr>
        <b/>
        <sz val="14"/>
        <color theme="1"/>
        <rFont val="Times New Roman"/>
        <family val="1"/>
        <charset val="204"/>
      </rPr>
      <t>(согласовано, несогласовано)</t>
    </r>
  </si>
  <si>
    <t>Российской Федерации</t>
  </si>
  <si>
    <t>Республики Бурятия</t>
  </si>
  <si>
    <t>Наименование, номер и дата</t>
  </si>
  <si>
    <t>Номер статьи, части, пункта, подпункта, абзаца</t>
  </si>
  <si>
    <t>Дата вступления в силу, дата прекращения действия</t>
  </si>
  <si>
    <t xml:space="preserve">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</si>
  <si>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</si>
  <si>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</si>
  <si>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</si>
  <si>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</si>
  <si>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</si>
  <si>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</si>
  <si>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</si>
  <si>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Правовые основания возникновения источника дохода бюджета                                                                                                                                                                                                                                                                  (сведения о законодательных и иных нормативных правовых актах Российской Федерации, Республики Бурятия, устанавливающих источник дохода бюджета)</t>
  </si>
  <si>
    <t>Наименование отдела Министерства финансов Республики Бурятия</t>
  </si>
  <si>
    <t>план</t>
  </si>
  <si>
    <t>факт</t>
  </si>
  <si>
    <t>Главный администратор доходов бюджета</t>
  </si>
  <si>
    <t>код</t>
  </si>
  <si>
    <t>наименование</t>
  </si>
  <si>
    <t>1. Налоговые доходы</t>
  </si>
  <si>
    <t>2. Неналоговые доходы</t>
  </si>
  <si>
    <t>…</t>
  </si>
  <si>
    <t>оценка</t>
  </si>
  <si>
    <t>2015 год</t>
  </si>
  <si>
    <t>2016 год</t>
  </si>
  <si>
    <t xml:space="preserve">Всего доходов по ГАДБ </t>
  </si>
  <si>
    <t>Приложение</t>
  </si>
  <si>
    <t>к поручению Первого заместителя Председателя</t>
  </si>
  <si>
    <t>Правительства Республики Бурятия</t>
  </si>
  <si>
    <t>от ________________ 2016 года №___________________________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</si>
  <si>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</si>
  <si>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Приложение № 2.6</t>
  </si>
  <si>
    <t>02.08.2011. 31.12.2018</t>
  </si>
  <si>
    <t>Межбюджетные трансферты, передаваемые бюджетам субъектов Российской Федерации на поддержку экномического и социального развития коренных малочисленных народов Севера, Сибири и Дальнего Востока</t>
  </si>
  <si>
    <t>Постановление Правительства РФ от 02.08.2011 №644 "О федеральной целевой программе "Развитие внутреннего и выездного туризма в Республике Бурятия"</t>
  </si>
  <si>
    <t>Постановление Правительства РФ от 20.08.2013 №718 "О федеральной целевой программе "Укрепление единства российской нации и этнокультурное развитие народов России (2014-2020 годы)"</t>
  </si>
  <si>
    <t>Постановление Правительства РФ от 23.06.2016 №574 "Об общих требованиях к методики прогнозирования поступлений доходов в бюджеты бюджетной системы Российской Федерации"</t>
  </si>
  <si>
    <t>Постановление Правительства РФ от 10.03.2009 №217 "Об утверждении правил распределения и предоставления из федерального бюджета иных межбюджетынх трансфертов бюджетам субъектов Российской Федерации на поддержку экономического и социального развития коренных малочисленных народов Севера, Сибири и Дальнего Востока Российской Федерации"</t>
  </si>
  <si>
    <t>абзац Приложение №4 I. Мероприятия, направленные на укрепление гражданского единства и гармонизацию межнациональных отношений. 1. Пддержка общественных инициатив и мероприятий, направленных на формирование и укрепление гражданского патриотизма и российской гражданской идентичности, строка 6 Поддержка региональных программ, направленных на укрепление единства российской нации и гармонизацию межнациональных отношений</t>
  </si>
  <si>
    <t>полностью</t>
  </si>
  <si>
    <t>абзац 4 подпункт 5</t>
  </si>
  <si>
    <t>02.09.2013, 31.12.2020</t>
  </si>
  <si>
    <t>06.07.2016, не предусмотрено</t>
  </si>
  <si>
    <t>23.03.2009, не предусмотрено</t>
  </si>
  <si>
    <t xml:space="preserve">Приказ Минэкономики РБ от 15.07.2016 №61 "Об утверждении Мнтодики прогнозирования поступлений доходов в республиканский бюджет, в отношении которых Министерство экономики Республики Бурятия осуществляет бюджетные полномочия главного администартора доходов республиканского бюджета" </t>
  </si>
  <si>
    <t>п.3.1.5</t>
  </si>
  <si>
    <t>с 15.07.2016</t>
  </si>
  <si>
    <t>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</si>
  <si>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Постановление Прасительства РФ от 15 апреля 2014 г. № 316 "Об утверждении государственной программы РФ "Экономическое развитие и инновационная экономика"; распоряжение правительства РФ от 21.06.2014 № 1097-р План реализации государственной программы РФ " Экономическое развитие и инновационная экономика" на 2014 год и на плановый период 2015 и 2016 годов; Приказ неккомерческой организации "Фонд развития моногородов" от 29.12.2015 № 250 "Методические указания, рекомендации и требования по оформлению и подготовке заявки на софинансирование расходов субъетов Российской Федерации и муниципальных образований в целях реализации мероприятий по строительству и (или) реконструкции объектов инфраструктуры, необходимых для реализации новых инвестиционных проектов в монопрофильных муниципальных образованиях, определяют порядок подготовки заявки субъекта Российской Федерации и перечень обосновывающих материалов (документов)"; потсановление Правительства РФ от 23.06.2016 № 574 " Об общих требованиях к методике прогнозирования поступлений доходов в бюджеты бюджетной системы Российской Федрации "</t>
  </si>
  <si>
    <t>полностью от 29.12.2015 № 250</t>
  </si>
  <si>
    <t>29.03.2013, 31.12.2020</t>
  </si>
  <si>
    <t>Приказ Минэкономики РБ от 15.07.2016 №61 "Об утверждении Мнтодики прогнозирования поступлений доходов в республиканский бюджет, в отношении которых Министерство экономики Республики Бурятия осуществляет бюджетные полномочия главного администартора доходов</t>
  </si>
  <si>
    <t>п.3.1.6</t>
  </si>
  <si>
    <t>Закон Российской Федерации от 28.03.1998 № 53-ФЗ "О воинской обязанности и военной службе"</t>
  </si>
  <si>
    <t>абзац 26 пункт 2 ст. 8</t>
  </si>
  <si>
    <t>30.03.1998, не предусмотрено</t>
  </si>
  <si>
    <t>Постановление Правительства Российской Федерации от 29.04.2006 № 258 "О субвенциях на осуществление полномочий по первичному воинскому учету на территориях,где отсутствуют военные коммисариаты"</t>
  </si>
  <si>
    <t>в целом</t>
  </si>
  <si>
    <t xml:space="preserve">08.05.2006, не предусмотрено
</t>
  </si>
  <si>
    <t>Постановление Правительства Российской Федерации от 27.03.2013 N 275 (ред. от 23.12.2014) "Об утверждении Правил формирования и предоставления из федерального бюджета единой субвенции бюджетам субъектов Российской Федерации"</t>
  </si>
  <si>
    <t>01.04.2013, не предусмотрено</t>
  </si>
  <si>
    <t>Министерство финансов Республики Бурятия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</si>
  <si>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</si>
  <si>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Министерство строительства и модернизации жилищно-коммунального комплекса Республики Бурятия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</si>
  <si>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</si>
  <si>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по решениям Правительства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</si>
  <si>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</si>
  <si>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Республиканская служба по тарифам Республики Бурятия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</si>
  <si>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 (целевые средства республиканского бюджета)</t>
  </si>
  <si>
    <t>Субсидии бюджетам субъектов Российской Федерации на реализацию федеральных целевых программ</t>
  </si>
  <si>
    <t>Доходы бюджетов субъектов Российской Федерации от возврата бюджетными учреждениями остатков субсидий прошлых лет (целевые средства республиканского бюджета)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</si>
  <si>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 (целевые средства федерального бюджета)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</si>
  <si>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 (целевые средства республиканского бюджета)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</si>
  <si>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 (целевые средства федерального бюджета)</t>
  </si>
  <si>
    <t>Министерство по развитию транспорта, энергетики и дорожного хозяйства Республики Бурятия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</si>
  <si>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</si>
  <si>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</si>
  <si>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Единые субвенции бюджетам субъектов Российской Федерации</t>
  </si>
  <si>
    <t xml:space="preserve">Прочие межбюджетные трансферты, передаваемые бюджетам субъектов Российской Федерации
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</si>
  <si>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поселений (целевые средства федерального бюджета)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</si>
  <si>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
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</si>
  <si>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</si>
  <si>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</si>
  <si>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</si>
  <si>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</si>
  <si>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Администрация Главы Республики Бурятия и Правительства Республики Бурятия</t>
  </si>
  <si>
    <t xml:space="preserve"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
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</si>
  <si>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</si>
  <si>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</si>
  <si>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(целевые средства федерального бюджета)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</si>
  <si>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</si>
  <si>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Министерство промышленности и торговли Республики Бурятия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</si>
  <si>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</si>
  <si>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</si>
  <si>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ВСЕГО</t>
  </si>
  <si>
    <t>БЕЗВОЗМЕЗДНЫЕ ПОСТУПЛЕНИЯ</t>
  </si>
  <si>
    <t>Реестр источников доходов по безвозмездным поступлениям</t>
  </si>
  <si>
    <t>Дотации бюджетам городских поселений на выравнивание бюджетной обеспеченности</t>
  </si>
  <si>
    <t>Администрация МО "Северобайкальский район"</t>
  </si>
  <si>
    <t>Прочие безвозмездные поступления в бюджеты городских поселений от бюджетов муниципальных районов</t>
  </si>
  <si>
    <t>Сумма, в руб.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</si>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</sst>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5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2" fontId="6" fillId="0" borderId="1" xfId="2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/>
    </xf>
    <xf numFmtId="4" fontId="1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2" fontId="6" fillId="0" borderId="1" xfId="2" applyNumberFormat="1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1" fillId="3" borderId="0" xfId="0" applyFont="1" applyFill="1"/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6" fillId="0" borderId="1" xfId="3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2" fontId="6" fillId="0" borderId="1" xfId="2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/>
    </xf>
    <xf numFmtId="4" fontId="2" fillId="0" borderId="1" xfId="1" applyNumberFormat="1" applyFont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4" fontId="1" fillId="0" borderId="1" xfId="1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4" fontId="2" fillId="2" borderId="1" xfId="1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 applyAlignment="1">
      <alignment horizontal="right" vertical="top"/>
    </xf>
    <xf numFmtId="4" fontId="6" fillId="2" borderId="1" xfId="0" applyNumberFormat="1" applyFont="1" applyFill="1" applyBorder="1" applyAlignment="1">
      <alignment horizontal="right" vertical="top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/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/>
    </xf>
    <xf numFmtId="0" fontId="1" fillId="0" borderId="12" xfId="0" applyFont="1" applyBorder="1"/>
    <xf numFmtId="0" fontId="1" fillId="0" borderId="12" xfId="0" applyFont="1" applyBorder="1" applyAlignment="1">
      <alignment vertical="center"/>
    </xf>
    <xf numFmtId="0" fontId="1" fillId="3" borderId="12" xfId="0" applyFont="1" applyFill="1" applyBorder="1"/>
    <xf numFmtId="0" fontId="1" fillId="0" borderId="6" xfId="0" applyFont="1" applyBorder="1"/>
    <xf numFmtId="0" fontId="1" fillId="0" borderId="5" xfId="0" applyFont="1" applyBorder="1"/>
    <xf numFmtId="0" fontId="1" fillId="2" borderId="5" xfId="0" applyFont="1" applyFill="1" applyBorder="1"/>
    <xf numFmtId="0" fontId="1" fillId="2" borderId="8" xfId="0" applyFont="1" applyFill="1" applyBorder="1"/>
    <xf numFmtId="0" fontId="1" fillId="0" borderId="13" xfId="0" applyFont="1" applyBorder="1"/>
    <xf numFmtId="0" fontId="1" fillId="0" borderId="0" xfId="0" applyFont="1" applyBorder="1"/>
    <xf numFmtId="0" fontId="1" fillId="2" borderId="0" xfId="0" applyFont="1" applyFill="1" applyBorder="1"/>
    <xf numFmtId="0" fontId="1" fillId="2" borderId="11" xfId="0" applyFont="1" applyFill="1" applyBorder="1"/>
    <xf numFmtId="0" fontId="0" fillId="0" borderId="13" xfId="0" applyBorder="1"/>
    <xf numFmtId="0" fontId="0" fillId="0" borderId="0" xfId="0" applyBorder="1"/>
    <xf numFmtId="0" fontId="4" fillId="0" borderId="0" xfId="0" applyFont="1" applyBorder="1"/>
    <xf numFmtId="0" fontId="0" fillId="2" borderId="0" xfId="0" applyFill="1" applyBorder="1"/>
    <xf numFmtId="0" fontId="0" fillId="2" borderId="11" xfId="0" applyFill="1" applyBorder="1"/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12" xfId="0" applyBorder="1"/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/>
    <xf numFmtId="4" fontId="1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</cellXfs>
  <cellStyles count="4">
    <cellStyle name="Обычный" xfId="0" builtinId="0"/>
    <cellStyle name="Обычный 3" xfId="3" xr:uid="{00000000-0005-0000-0000-000001000000}"/>
    <cellStyle name="Обычный_По форме закона по пояснительной записке ФБ на 2004 год (++)" xfId="2" xr:uid="{00000000-0005-0000-0000-000002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7"/>
  <sheetViews>
    <sheetView tabSelected="1" view="pageBreakPreview" zoomScale="71" zoomScaleNormal="40" zoomScaleSheetLayoutView="71" workbookViewId="0">
      <selection activeCell="AI100" sqref="AI100"/>
    </sheetView>
  </sheetViews>
  <sheetFormatPr defaultRowHeight="15" x14ac:dyDescent="0.25"/>
  <cols>
    <col min="1" max="1" width="6.140625" customWidth="1"/>
    <col min="2" max="2" width="12" customWidth="1"/>
    <col min="3" max="3" width="21.28515625" customWidth="1"/>
    <col min="4" max="4" width="0" hidden="1" customWidth="1"/>
    <col min="5" max="5" width="19.7109375" hidden="1" customWidth="1"/>
    <col min="6" max="6" width="31.42578125" customWidth="1"/>
    <col min="7" max="7" width="71.42578125" hidden="1" customWidth="1"/>
    <col min="8" max="8" width="63.7109375" hidden="1" customWidth="1"/>
    <col min="9" max="9" width="19.5703125" hidden="1" customWidth="1"/>
    <col min="10" max="10" width="39.140625" hidden="1" customWidth="1"/>
    <col min="11" max="11" width="16.7109375" hidden="1" customWidth="1"/>
    <col min="12" max="12" width="15.140625" hidden="1" customWidth="1"/>
    <col min="13" max="13" width="8.28515625" customWidth="1"/>
    <col min="14" max="14" width="6.7109375" customWidth="1"/>
    <col min="15" max="16" width="7.7109375" customWidth="1"/>
    <col min="17" max="17" width="7.28515625" customWidth="1"/>
    <col min="18" max="18" width="7.140625" customWidth="1"/>
    <col min="19" max="19" width="7.5703125" customWidth="1"/>
    <col min="20" max="20" width="7.28515625" customWidth="1"/>
    <col min="21" max="21" width="7" customWidth="1"/>
    <col min="22" max="22" width="6.85546875" customWidth="1"/>
    <col min="23" max="23" width="7.140625" customWidth="1"/>
    <col min="24" max="25" width="8" customWidth="1"/>
    <col min="26" max="26" width="7.7109375" customWidth="1"/>
    <col min="27" max="27" width="7.140625" customWidth="1"/>
    <col min="28" max="28" width="7" customWidth="1"/>
    <col min="29" max="29" width="6.85546875" customWidth="1"/>
    <col min="30" max="30" width="17.42578125" hidden="1" customWidth="1"/>
    <col min="31" max="31" width="17.5703125" hidden="1" customWidth="1"/>
    <col min="32" max="32" width="17.7109375" hidden="1" customWidth="1"/>
    <col min="33" max="33" width="18.5703125" style="34" customWidth="1"/>
    <col min="34" max="34" width="18.85546875" style="34" customWidth="1"/>
    <col min="35" max="35" width="17.7109375" style="34" customWidth="1"/>
    <col min="36" max="37" width="20.7109375" hidden="1" customWidth="1"/>
    <col min="38" max="38" width="19.42578125" hidden="1" customWidth="1"/>
  </cols>
  <sheetData>
    <row r="1" spans="1:38" ht="18" customHeight="1" x14ac:dyDescent="0.3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 t="s">
        <v>32</v>
      </c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9"/>
      <c r="AH1" s="59"/>
      <c r="AI1" s="60"/>
    </row>
    <row r="2" spans="1:38" ht="18" customHeight="1" x14ac:dyDescent="0.3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33</v>
      </c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3"/>
      <c r="AH2" s="63"/>
      <c r="AI2" s="64"/>
    </row>
    <row r="3" spans="1:38" ht="18" customHeight="1" x14ac:dyDescent="0.3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 t="s">
        <v>34</v>
      </c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3"/>
      <c r="AH3" s="63"/>
      <c r="AI3" s="64"/>
    </row>
    <row r="4" spans="1:38" ht="18" customHeight="1" x14ac:dyDescent="0.3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 t="s">
        <v>35</v>
      </c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3"/>
      <c r="AH4" s="63"/>
      <c r="AI4" s="64"/>
    </row>
    <row r="5" spans="1:38" ht="18" customHeight="1" x14ac:dyDescent="0.25">
      <c r="A5" s="104" t="s">
        <v>102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6"/>
    </row>
    <row r="6" spans="1:38" ht="18" customHeight="1" x14ac:dyDescent="0.25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6"/>
    </row>
    <row r="7" spans="1:38" ht="15.75" hidden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7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8"/>
      <c r="AH7" s="68"/>
      <c r="AI7" s="69"/>
    </row>
    <row r="8" spans="1:38" ht="219.75" customHeight="1" x14ac:dyDescent="0.25">
      <c r="A8" s="83" t="s">
        <v>1</v>
      </c>
      <c r="B8" s="89" t="s">
        <v>22</v>
      </c>
      <c r="C8" s="90"/>
      <c r="D8" s="90"/>
      <c r="E8" s="91"/>
      <c r="F8" s="83" t="s">
        <v>0</v>
      </c>
      <c r="G8" s="83" t="s">
        <v>18</v>
      </c>
      <c r="H8" s="83"/>
      <c r="I8" s="83"/>
      <c r="J8" s="83"/>
      <c r="K8" s="83"/>
      <c r="L8" s="83"/>
      <c r="M8" s="83" t="s">
        <v>2</v>
      </c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3" t="s">
        <v>106</v>
      </c>
      <c r="AE8" s="83"/>
      <c r="AF8" s="83"/>
      <c r="AG8" s="83"/>
      <c r="AH8" s="83"/>
      <c r="AI8" s="83"/>
      <c r="AJ8" s="85" t="s">
        <v>4</v>
      </c>
      <c r="AK8" s="80" t="s">
        <v>19</v>
      </c>
      <c r="AL8" s="80" t="s">
        <v>3</v>
      </c>
    </row>
    <row r="9" spans="1:38" ht="57.75" customHeight="1" x14ac:dyDescent="0.25">
      <c r="A9" s="83"/>
      <c r="B9" s="92"/>
      <c r="C9" s="93"/>
      <c r="D9" s="93"/>
      <c r="E9" s="94"/>
      <c r="F9" s="83"/>
      <c r="G9" s="83" t="s">
        <v>5</v>
      </c>
      <c r="H9" s="83"/>
      <c r="I9" s="83"/>
      <c r="J9" s="83" t="s">
        <v>6</v>
      </c>
      <c r="K9" s="83"/>
      <c r="L9" s="83"/>
      <c r="M9" s="83" t="s">
        <v>11</v>
      </c>
      <c r="N9" s="83" t="s">
        <v>12</v>
      </c>
      <c r="O9" s="83"/>
      <c r="P9" s="83" t="s">
        <v>13</v>
      </c>
      <c r="Q9" s="83"/>
      <c r="R9" s="83" t="s">
        <v>14</v>
      </c>
      <c r="S9" s="83"/>
      <c r="T9" s="83"/>
      <c r="U9" s="83" t="s">
        <v>15</v>
      </c>
      <c r="V9" s="83"/>
      <c r="W9" s="83" t="s">
        <v>16</v>
      </c>
      <c r="X9" s="83"/>
      <c r="Y9" s="83"/>
      <c r="Z9" s="83"/>
      <c r="AA9" s="83" t="s">
        <v>17</v>
      </c>
      <c r="AB9" s="83"/>
      <c r="AC9" s="83"/>
      <c r="AD9" s="45" t="s">
        <v>29</v>
      </c>
      <c r="AE9" s="83" t="s">
        <v>30</v>
      </c>
      <c r="AF9" s="83"/>
      <c r="AG9" s="71" t="s">
        <v>107</v>
      </c>
      <c r="AH9" s="71" t="s">
        <v>108</v>
      </c>
      <c r="AI9" s="71" t="s">
        <v>109</v>
      </c>
      <c r="AJ9" s="86"/>
      <c r="AK9" s="81"/>
      <c r="AL9" s="81"/>
    </row>
    <row r="10" spans="1:38" s="1" customFormat="1" ht="94.5" customHeight="1" x14ac:dyDescent="0.3">
      <c r="A10" s="83"/>
      <c r="B10" s="45" t="s">
        <v>23</v>
      </c>
      <c r="C10" s="45" t="s">
        <v>24</v>
      </c>
      <c r="D10" s="45" t="s">
        <v>23</v>
      </c>
      <c r="E10" s="45" t="s">
        <v>24</v>
      </c>
      <c r="F10" s="83"/>
      <c r="G10" s="45" t="s">
        <v>7</v>
      </c>
      <c r="H10" s="45" t="s">
        <v>8</v>
      </c>
      <c r="I10" s="45" t="s">
        <v>9</v>
      </c>
      <c r="J10" s="45" t="s">
        <v>7</v>
      </c>
      <c r="K10" s="45" t="s">
        <v>8</v>
      </c>
      <c r="L10" s="45" t="s">
        <v>9</v>
      </c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45" t="s">
        <v>21</v>
      </c>
      <c r="AE10" s="45" t="s">
        <v>20</v>
      </c>
      <c r="AF10" s="45" t="s">
        <v>28</v>
      </c>
      <c r="AG10" s="84"/>
      <c r="AH10" s="84"/>
      <c r="AI10" s="84"/>
      <c r="AJ10" s="87"/>
      <c r="AK10" s="82"/>
      <c r="AL10" s="82"/>
    </row>
    <row r="11" spans="1:38" s="5" customFormat="1" ht="14.25" customHeight="1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4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5</v>
      </c>
      <c r="N11" s="4">
        <v>6</v>
      </c>
      <c r="O11" s="4">
        <v>7</v>
      </c>
      <c r="P11" s="4">
        <v>8</v>
      </c>
      <c r="Q11" s="4">
        <v>9</v>
      </c>
      <c r="R11" s="4">
        <v>10</v>
      </c>
      <c r="S11" s="4">
        <v>11</v>
      </c>
      <c r="T11" s="4">
        <v>12</v>
      </c>
      <c r="U11" s="4">
        <v>13</v>
      </c>
      <c r="V11" s="4">
        <v>14</v>
      </c>
      <c r="W11" s="4">
        <v>15</v>
      </c>
      <c r="X11" s="4">
        <v>16</v>
      </c>
      <c r="Y11" s="4">
        <v>17</v>
      </c>
      <c r="Z11" s="4">
        <v>18</v>
      </c>
      <c r="AA11" s="4">
        <v>19</v>
      </c>
      <c r="AB11" s="4">
        <v>20</v>
      </c>
      <c r="AC11" s="4">
        <v>21</v>
      </c>
      <c r="AD11" s="4">
        <v>30</v>
      </c>
      <c r="AE11" s="4">
        <v>31</v>
      </c>
      <c r="AF11" s="4">
        <v>32</v>
      </c>
      <c r="AG11" s="35">
        <v>22</v>
      </c>
      <c r="AH11" s="36">
        <v>23</v>
      </c>
      <c r="AI11" s="36">
        <v>24</v>
      </c>
      <c r="AJ11" s="53">
        <v>38</v>
      </c>
      <c r="AK11" s="4">
        <v>39</v>
      </c>
      <c r="AL11" s="4">
        <v>40</v>
      </c>
    </row>
    <row r="12" spans="1:38" s="5" customFormat="1" ht="15.75" hidden="1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5"/>
      <c r="AH12" s="36"/>
      <c r="AI12" s="36"/>
      <c r="AJ12" s="53"/>
      <c r="AK12" s="4"/>
      <c r="AL12" s="4"/>
    </row>
    <row r="13" spans="1:38" s="1" customFormat="1" ht="18.75" hidden="1" x14ac:dyDescent="0.3">
      <c r="A13" s="2"/>
      <c r="B13" s="3" t="s">
        <v>31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37"/>
      <c r="AH13" s="37"/>
      <c r="AI13" s="37"/>
      <c r="AJ13" s="54"/>
      <c r="AK13" s="2"/>
      <c r="AL13" s="2"/>
    </row>
    <row r="14" spans="1:38" s="1" customFormat="1" ht="18.75" hidden="1" x14ac:dyDescent="0.3">
      <c r="A14" s="2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37"/>
      <c r="AH14" s="37"/>
      <c r="AI14" s="37"/>
      <c r="AJ14" s="54"/>
      <c r="AK14" s="2"/>
      <c r="AL14" s="2"/>
    </row>
    <row r="15" spans="1:38" s="1" customFormat="1" ht="18.75" hidden="1" x14ac:dyDescent="0.3">
      <c r="A15" s="2"/>
      <c r="B15" s="3" t="s">
        <v>25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37"/>
      <c r="AH15" s="37"/>
      <c r="AI15" s="37"/>
      <c r="AJ15" s="54"/>
      <c r="AK15" s="2"/>
      <c r="AL15" s="2"/>
    </row>
    <row r="16" spans="1:38" s="1" customFormat="1" ht="18.75" hidden="1" x14ac:dyDescent="0.3">
      <c r="A16" s="2"/>
      <c r="B16" s="3" t="s">
        <v>27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37"/>
      <c r="AH16" s="37"/>
      <c r="AI16" s="37"/>
      <c r="AJ16" s="54"/>
      <c r="AK16" s="2"/>
      <c r="AL16" s="2"/>
    </row>
    <row r="17" spans="1:38" s="1" customFormat="1" ht="18.75" hidden="1" x14ac:dyDescent="0.3">
      <c r="A17" s="2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37"/>
      <c r="AH17" s="37"/>
      <c r="AI17" s="37"/>
      <c r="AJ17" s="54"/>
      <c r="AK17" s="2"/>
      <c r="AL17" s="2"/>
    </row>
    <row r="18" spans="1:38" s="1" customFormat="1" ht="18.75" hidden="1" x14ac:dyDescent="0.3">
      <c r="A18" s="2"/>
      <c r="B18" s="3" t="s">
        <v>26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37"/>
      <c r="AH18" s="37"/>
      <c r="AI18" s="37"/>
      <c r="AJ18" s="54"/>
      <c r="AK18" s="2"/>
      <c r="AL18" s="2"/>
    </row>
    <row r="19" spans="1:38" s="1" customFormat="1" ht="18.75" hidden="1" x14ac:dyDescent="0.3">
      <c r="A19" s="2"/>
      <c r="B19" s="3" t="s">
        <v>27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37"/>
      <c r="AH19" s="37"/>
      <c r="AI19" s="37"/>
      <c r="AJ19" s="54"/>
      <c r="AK19" s="2"/>
      <c r="AL19" s="2"/>
    </row>
    <row r="20" spans="1:38" s="1" customFormat="1" ht="18.75" hidden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37"/>
      <c r="AH20" s="37"/>
      <c r="AI20" s="37"/>
      <c r="AJ20" s="54"/>
      <c r="AK20" s="2"/>
      <c r="AL20" s="2"/>
    </row>
    <row r="21" spans="1:38" s="1" customFormat="1" ht="18.75" hidden="1" x14ac:dyDescent="0.3">
      <c r="A21" s="97" t="s">
        <v>101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54"/>
      <c r="AK21" s="2"/>
      <c r="AL21" s="2"/>
    </row>
    <row r="22" spans="1:38" s="1" customFormat="1" ht="18.75" hidden="1" x14ac:dyDescent="0.3">
      <c r="A22" s="97" t="s">
        <v>100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19">
        <f>SUM(AD23:AD26)</f>
        <v>1190278.3999999999</v>
      </c>
      <c r="AE22" s="19">
        <f t="shared" ref="AE22:AI22" si="0">SUM(AE23:AE26)</f>
        <v>1228805.2</v>
      </c>
      <c r="AF22" s="19">
        <f t="shared" si="0"/>
        <v>1228805.2</v>
      </c>
      <c r="AG22" s="38">
        <f t="shared" si="0"/>
        <v>0</v>
      </c>
      <c r="AH22" s="38">
        <f t="shared" si="0"/>
        <v>0</v>
      </c>
      <c r="AI22" s="38">
        <f t="shared" si="0"/>
        <v>0</v>
      </c>
      <c r="AJ22" s="54"/>
      <c r="AK22" s="2"/>
      <c r="AL22" s="2"/>
    </row>
    <row r="23" spans="1:38" s="9" customFormat="1" ht="168.75" hidden="1" x14ac:dyDescent="0.25">
      <c r="A23" s="95">
        <v>1</v>
      </c>
      <c r="B23" s="95">
        <v>801</v>
      </c>
      <c r="C23" s="83" t="s">
        <v>80</v>
      </c>
      <c r="D23" s="7"/>
      <c r="E23" s="7"/>
      <c r="F23" s="8" t="s">
        <v>36</v>
      </c>
      <c r="G23" s="7"/>
      <c r="H23" s="7"/>
      <c r="I23" s="7"/>
      <c r="J23" s="7"/>
      <c r="K23" s="7"/>
      <c r="L23" s="7"/>
      <c r="M23" s="7">
        <v>2</v>
      </c>
      <c r="N23" s="7">
        <v>0</v>
      </c>
      <c r="O23" s="7">
        <v>2</v>
      </c>
      <c r="P23" s="7">
        <v>0</v>
      </c>
      <c r="Q23" s="7">
        <v>2</v>
      </c>
      <c r="R23" s="7">
        <v>0</v>
      </c>
      <c r="S23" s="7">
        <v>7</v>
      </c>
      <c r="T23" s="7">
        <v>7</v>
      </c>
      <c r="U23" s="7">
        <v>0</v>
      </c>
      <c r="V23" s="7">
        <v>2</v>
      </c>
      <c r="W23" s="7">
        <v>0</v>
      </c>
      <c r="X23" s="7">
        <v>0</v>
      </c>
      <c r="Y23" s="7">
        <v>0</v>
      </c>
      <c r="Z23" s="7">
        <v>0</v>
      </c>
      <c r="AA23" s="7">
        <v>1</v>
      </c>
      <c r="AB23" s="7">
        <v>5</v>
      </c>
      <c r="AC23" s="7">
        <v>1</v>
      </c>
      <c r="AD23" s="12">
        <v>768840.7</v>
      </c>
      <c r="AE23" s="12">
        <v>986402.7</v>
      </c>
      <c r="AF23" s="12">
        <v>986402.7</v>
      </c>
      <c r="AG23" s="48">
        <v>0</v>
      </c>
      <c r="AH23" s="48">
        <v>0</v>
      </c>
      <c r="AI23" s="48">
        <v>0</v>
      </c>
      <c r="AJ23" s="55"/>
      <c r="AK23" s="7"/>
      <c r="AL23" s="7"/>
    </row>
    <row r="24" spans="1:38" s="9" customFormat="1" ht="144" hidden="1" customHeight="1" x14ac:dyDescent="0.25">
      <c r="A24" s="95"/>
      <c r="B24" s="96"/>
      <c r="C24" s="83"/>
      <c r="D24" s="7"/>
      <c r="E24" s="7"/>
      <c r="F24" s="8" t="s">
        <v>70</v>
      </c>
      <c r="G24" s="7"/>
      <c r="H24" s="7"/>
      <c r="I24" s="7"/>
      <c r="J24" s="7"/>
      <c r="K24" s="7"/>
      <c r="L24" s="7"/>
      <c r="M24" s="7">
        <v>2</v>
      </c>
      <c r="N24" s="7">
        <v>0</v>
      </c>
      <c r="O24" s="7">
        <v>2</v>
      </c>
      <c r="P24" s="7">
        <v>0</v>
      </c>
      <c r="Q24" s="7">
        <v>4</v>
      </c>
      <c r="R24" s="7">
        <v>0</v>
      </c>
      <c r="S24" s="7">
        <v>9</v>
      </c>
      <c r="T24" s="7">
        <v>1</v>
      </c>
      <c r="U24" s="7">
        <v>0</v>
      </c>
      <c r="V24" s="7">
        <v>2</v>
      </c>
      <c r="W24" s="7">
        <v>0</v>
      </c>
      <c r="X24" s="7">
        <v>0</v>
      </c>
      <c r="Y24" s="7">
        <v>0</v>
      </c>
      <c r="Z24" s="7">
        <v>0</v>
      </c>
      <c r="AA24" s="7">
        <v>1</v>
      </c>
      <c r="AB24" s="7">
        <v>5</v>
      </c>
      <c r="AC24" s="7">
        <v>1</v>
      </c>
      <c r="AD24" s="12">
        <v>131960.79999999999</v>
      </c>
      <c r="AE24" s="12">
        <v>0</v>
      </c>
      <c r="AF24" s="12">
        <v>0</v>
      </c>
      <c r="AG24" s="48">
        <v>0</v>
      </c>
      <c r="AH24" s="48">
        <v>0</v>
      </c>
      <c r="AI24" s="48">
        <v>0</v>
      </c>
      <c r="AJ24" s="55"/>
      <c r="AK24" s="7"/>
      <c r="AL24" s="7"/>
    </row>
    <row r="25" spans="1:38" s="9" customFormat="1" ht="225" hidden="1" x14ac:dyDescent="0.25">
      <c r="A25" s="95"/>
      <c r="B25" s="96"/>
      <c r="C25" s="83"/>
      <c r="D25" s="7"/>
      <c r="E25" s="7"/>
      <c r="F25" s="8" t="s">
        <v>71</v>
      </c>
      <c r="G25" s="7"/>
      <c r="H25" s="7"/>
      <c r="I25" s="7"/>
      <c r="J25" s="7"/>
      <c r="K25" s="7"/>
      <c r="L25" s="7"/>
      <c r="M25" s="7">
        <v>2</v>
      </c>
      <c r="N25" s="7">
        <v>0</v>
      </c>
      <c r="O25" s="7">
        <v>2</v>
      </c>
      <c r="P25" s="7">
        <v>0</v>
      </c>
      <c r="Q25" s="7">
        <v>4</v>
      </c>
      <c r="R25" s="7">
        <v>0</v>
      </c>
      <c r="S25" s="7">
        <v>9</v>
      </c>
      <c r="T25" s="7">
        <v>5</v>
      </c>
      <c r="U25" s="7">
        <v>0</v>
      </c>
      <c r="V25" s="7">
        <v>2</v>
      </c>
      <c r="W25" s="7">
        <v>0</v>
      </c>
      <c r="X25" s="7">
        <v>0</v>
      </c>
      <c r="Y25" s="7">
        <v>0</v>
      </c>
      <c r="Z25" s="7">
        <v>0</v>
      </c>
      <c r="AA25" s="7">
        <v>1</v>
      </c>
      <c r="AB25" s="7">
        <v>5</v>
      </c>
      <c r="AC25" s="7">
        <v>1</v>
      </c>
      <c r="AD25" s="12">
        <v>291097.2</v>
      </c>
      <c r="AE25" s="12">
        <v>242402.5</v>
      </c>
      <c r="AF25" s="12">
        <v>242402.5</v>
      </c>
      <c r="AG25" s="48">
        <v>0</v>
      </c>
      <c r="AH25" s="48">
        <v>0</v>
      </c>
      <c r="AI25" s="48">
        <v>0</v>
      </c>
      <c r="AJ25" s="55"/>
      <c r="AK25" s="7"/>
      <c r="AL25" s="7"/>
    </row>
    <row r="26" spans="1:38" s="9" customFormat="1" ht="150" hidden="1" x14ac:dyDescent="0.25">
      <c r="A26" s="95"/>
      <c r="B26" s="96"/>
      <c r="C26" s="83"/>
      <c r="D26" s="7"/>
      <c r="E26" s="7"/>
      <c r="F26" s="10" t="s">
        <v>72</v>
      </c>
      <c r="G26" s="7"/>
      <c r="H26" s="7"/>
      <c r="I26" s="7"/>
      <c r="J26" s="7"/>
      <c r="K26" s="7"/>
      <c r="L26" s="7"/>
      <c r="M26" s="7">
        <v>2</v>
      </c>
      <c r="N26" s="7">
        <v>1</v>
      </c>
      <c r="O26" s="7">
        <v>9</v>
      </c>
      <c r="P26" s="7">
        <v>0</v>
      </c>
      <c r="Q26" s="7">
        <v>2</v>
      </c>
      <c r="R26" s="7">
        <v>0</v>
      </c>
      <c r="S26" s="7">
        <v>0</v>
      </c>
      <c r="T26" s="7">
        <v>0</v>
      </c>
      <c r="U26" s="7">
        <v>0</v>
      </c>
      <c r="V26" s="7">
        <v>2</v>
      </c>
      <c r="W26" s="7">
        <v>0</v>
      </c>
      <c r="X26" s="7">
        <v>0</v>
      </c>
      <c r="Y26" s="7">
        <v>0</v>
      </c>
      <c r="Z26" s="7">
        <v>0</v>
      </c>
      <c r="AA26" s="7">
        <v>1</v>
      </c>
      <c r="AB26" s="7">
        <v>5</v>
      </c>
      <c r="AC26" s="7">
        <v>1</v>
      </c>
      <c r="AD26" s="12">
        <v>-1620.3</v>
      </c>
      <c r="AE26" s="12">
        <v>0</v>
      </c>
      <c r="AF26" s="12">
        <v>0</v>
      </c>
      <c r="AG26" s="48">
        <v>0</v>
      </c>
      <c r="AH26" s="48">
        <v>0</v>
      </c>
      <c r="AI26" s="48">
        <v>0</v>
      </c>
      <c r="AJ26" s="55"/>
      <c r="AK26" s="7"/>
      <c r="AL26" s="7"/>
    </row>
    <row r="27" spans="1:38" s="9" customFormat="1" ht="24.75" hidden="1" customHeight="1" x14ac:dyDescent="0.25">
      <c r="A27" s="98" t="s">
        <v>100</v>
      </c>
      <c r="B27" s="98"/>
      <c r="C27" s="98"/>
      <c r="D27" s="98"/>
      <c r="E27" s="98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29">
        <f>SUM(AD28)</f>
        <v>4.0999999999999996</v>
      </c>
      <c r="AE27" s="29">
        <f t="shared" ref="AE27:AI27" si="1">SUM(AE28)</f>
        <v>0</v>
      </c>
      <c r="AF27" s="29">
        <f t="shared" si="1"/>
        <v>0</v>
      </c>
      <c r="AG27" s="39">
        <f t="shared" si="1"/>
        <v>0</v>
      </c>
      <c r="AH27" s="39">
        <f t="shared" si="1"/>
        <v>0</v>
      </c>
      <c r="AI27" s="39">
        <f t="shared" si="1"/>
        <v>0</v>
      </c>
      <c r="AJ27" s="55"/>
      <c r="AK27" s="7"/>
      <c r="AL27" s="7"/>
    </row>
    <row r="28" spans="1:38" s="9" customFormat="1" ht="18" hidden="1" customHeight="1" x14ac:dyDescent="0.25">
      <c r="A28" s="47">
        <v>2</v>
      </c>
      <c r="B28" s="7">
        <v>802</v>
      </c>
      <c r="C28" s="45" t="s">
        <v>73</v>
      </c>
      <c r="D28" s="7"/>
      <c r="E28" s="7"/>
      <c r="F28" s="11" t="s">
        <v>74</v>
      </c>
      <c r="G28" s="7"/>
      <c r="H28" s="7"/>
      <c r="I28" s="7"/>
      <c r="J28" s="7"/>
      <c r="K28" s="7"/>
      <c r="L28" s="7"/>
      <c r="M28" s="7">
        <v>2</v>
      </c>
      <c r="N28" s="7">
        <v>1</v>
      </c>
      <c r="O28" s="7">
        <v>8</v>
      </c>
      <c r="P28" s="7">
        <v>0</v>
      </c>
      <c r="Q28" s="7">
        <v>2</v>
      </c>
      <c r="R28" s="7">
        <v>0</v>
      </c>
      <c r="S28" s="7">
        <v>4</v>
      </c>
      <c r="T28" s="7">
        <v>0</v>
      </c>
      <c r="U28" s="7">
        <v>0</v>
      </c>
      <c r="V28" s="7">
        <v>2</v>
      </c>
      <c r="W28" s="7">
        <v>0</v>
      </c>
      <c r="X28" s="7">
        <v>0</v>
      </c>
      <c r="Y28" s="7">
        <v>0</v>
      </c>
      <c r="Z28" s="7">
        <v>2</v>
      </c>
      <c r="AA28" s="7">
        <v>1</v>
      </c>
      <c r="AB28" s="7">
        <v>5</v>
      </c>
      <c r="AC28" s="7">
        <v>1</v>
      </c>
      <c r="AD28" s="12">
        <v>4.0999999999999996</v>
      </c>
      <c r="AE28" s="12">
        <v>0</v>
      </c>
      <c r="AF28" s="12">
        <v>0</v>
      </c>
      <c r="AG28" s="48">
        <v>0</v>
      </c>
      <c r="AH28" s="48">
        <v>0</v>
      </c>
      <c r="AI28" s="48">
        <v>0</v>
      </c>
      <c r="AJ28" s="55"/>
      <c r="AK28" s="7"/>
      <c r="AL28" s="7"/>
    </row>
    <row r="29" spans="1:38" s="9" customFormat="1" ht="44.25" customHeight="1" x14ac:dyDescent="0.25">
      <c r="A29" s="77" t="s">
        <v>100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30">
        <f>SUM(AD30:AD42)</f>
        <v>15553945.699999999</v>
      </c>
      <c r="AE29" s="30">
        <f t="shared" ref="AE29:AI29" si="2">SUM(AE30:AE42)</f>
        <v>13887366.400000002</v>
      </c>
      <c r="AF29" s="30">
        <f t="shared" si="2"/>
        <v>13887366.400000002</v>
      </c>
      <c r="AG29" s="39">
        <f t="shared" si="2"/>
        <v>217600</v>
      </c>
      <c r="AH29" s="39">
        <f t="shared" si="2"/>
        <v>225700</v>
      </c>
      <c r="AI29" s="39">
        <f t="shared" si="2"/>
        <v>0</v>
      </c>
      <c r="AJ29" s="55"/>
      <c r="AK29" s="7"/>
      <c r="AL29" s="7"/>
    </row>
    <row r="30" spans="1:38" s="9" customFormat="1" ht="112.5" hidden="1" x14ac:dyDescent="0.25">
      <c r="A30" s="75">
        <v>1</v>
      </c>
      <c r="B30" s="76">
        <v>809</v>
      </c>
      <c r="C30" s="76" t="s">
        <v>67</v>
      </c>
      <c r="D30" s="46"/>
      <c r="E30" s="46"/>
      <c r="F30" s="14" t="s">
        <v>81</v>
      </c>
      <c r="G30" s="46"/>
      <c r="H30" s="46"/>
      <c r="I30" s="46"/>
      <c r="J30" s="46"/>
      <c r="K30" s="46"/>
      <c r="L30" s="46"/>
      <c r="M30" s="46">
        <v>2</v>
      </c>
      <c r="N30" s="46">
        <v>0</v>
      </c>
      <c r="O30" s="46">
        <v>2</v>
      </c>
      <c r="P30" s="46">
        <v>0</v>
      </c>
      <c r="Q30" s="46">
        <v>1</v>
      </c>
      <c r="R30" s="46">
        <v>0</v>
      </c>
      <c r="S30" s="46">
        <v>0</v>
      </c>
      <c r="T30" s="46">
        <v>1</v>
      </c>
      <c r="U30" s="46">
        <v>0</v>
      </c>
      <c r="V30" s="46">
        <v>2</v>
      </c>
      <c r="W30" s="46">
        <v>0</v>
      </c>
      <c r="X30" s="46">
        <v>0</v>
      </c>
      <c r="Y30" s="46">
        <v>0</v>
      </c>
      <c r="Z30" s="46">
        <v>0</v>
      </c>
      <c r="AA30" s="46">
        <v>1</v>
      </c>
      <c r="AB30" s="46">
        <v>5</v>
      </c>
      <c r="AC30" s="46">
        <v>1</v>
      </c>
      <c r="AD30" s="13">
        <v>14252778.199999999</v>
      </c>
      <c r="AE30" s="13">
        <v>13214104.800000001</v>
      </c>
      <c r="AF30" s="13">
        <v>13214104.800000001</v>
      </c>
      <c r="AG30" s="48">
        <v>0</v>
      </c>
      <c r="AH30" s="48">
        <v>0</v>
      </c>
      <c r="AI30" s="48">
        <v>0</v>
      </c>
      <c r="AJ30" s="55"/>
      <c r="AK30" s="7"/>
      <c r="AL30" s="7"/>
    </row>
    <row r="31" spans="1:38" s="9" customFormat="1" ht="131.25" hidden="1" x14ac:dyDescent="0.25">
      <c r="A31" s="75"/>
      <c r="B31" s="76"/>
      <c r="C31" s="76"/>
      <c r="D31" s="46"/>
      <c r="E31" s="46"/>
      <c r="F31" s="14" t="s">
        <v>82</v>
      </c>
      <c r="G31" s="46"/>
      <c r="H31" s="46"/>
      <c r="I31" s="46"/>
      <c r="J31" s="46"/>
      <c r="K31" s="46"/>
      <c r="L31" s="46"/>
      <c r="M31" s="46">
        <v>2</v>
      </c>
      <c r="N31" s="46">
        <v>0</v>
      </c>
      <c r="O31" s="46">
        <v>2</v>
      </c>
      <c r="P31" s="46">
        <v>0</v>
      </c>
      <c r="Q31" s="46">
        <v>1</v>
      </c>
      <c r="R31" s="46">
        <v>0</v>
      </c>
      <c r="S31" s="46">
        <v>0</v>
      </c>
      <c r="T31" s="46">
        <v>3</v>
      </c>
      <c r="U31" s="46">
        <v>0</v>
      </c>
      <c r="V31" s="46">
        <v>2</v>
      </c>
      <c r="W31" s="46">
        <v>0</v>
      </c>
      <c r="X31" s="46">
        <v>0</v>
      </c>
      <c r="Y31" s="46">
        <v>0</v>
      </c>
      <c r="Z31" s="46">
        <v>0</v>
      </c>
      <c r="AA31" s="46">
        <v>1</v>
      </c>
      <c r="AB31" s="46">
        <v>5</v>
      </c>
      <c r="AC31" s="46">
        <v>1</v>
      </c>
      <c r="AD31" s="13">
        <v>941845.8</v>
      </c>
      <c r="AE31" s="13">
        <v>550833.5</v>
      </c>
      <c r="AF31" s="13">
        <v>550833.5</v>
      </c>
      <c r="AG31" s="48">
        <v>0</v>
      </c>
      <c r="AH31" s="48">
        <v>0</v>
      </c>
      <c r="AI31" s="48">
        <v>0</v>
      </c>
      <c r="AJ31" s="55"/>
      <c r="AK31" s="7"/>
      <c r="AL31" s="7"/>
    </row>
    <row r="32" spans="1:38" s="1" customFormat="1" ht="36" hidden="1" customHeight="1" x14ac:dyDescent="0.3">
      <c r="A32" s="75"/>
      <c r="B32" s="76"/>
      <c r="C32" s="76"/>
      <c r="D32" s="75"/>
      <c r="E32" s="75"/>
      <c r="F32" s="108" t="s">
        <v>68</v>
      </c>
      <c r="G32" s="22" t="s">
        <v>59</v>
      </c>
      <c r="H32" s="51" t="s">
        <v>60</v>
      </c>
      <c r="I32" s="51" t="s">
        <v>61</v>
      </c>
      <c r="J32" s="23"/>
      <c r="K32" s="23"/>
      <c r="L32" s="23"/>
      <c r="M32" s="100">
        <v>2</v>
      </c>
      <c r="N32" s="100">
        <v>0</v>
      </c>
      <c r="O32" s="100">
        <v>2</v>
      </c>
      <c r="P32" s="100">
        <v>0</v>
      </c>
      <c r="Q32" s="100">
        <v>3</v>
      </c>
      <c r="R32" s="100">
        <v>0</v>
      </c>
      <c r="S32" s="100">
        <v>1</v>
      </c>
      <c r="T32" s="100">
        <v>5</v>
      </c>
      <c r="U32" s="100">
        <v>0</v>
      </c>
      <c r="V32" s="100">
        <v>2</v>
      </c>
      <c r="W32" s="100">
        <v>0</v>
      </c>
      <c r="X32" s="100">
        <v>0</v>
      </c>
      <c r="Y32" s="100">
        <v>0</v>
      </c>
      <c r="Z32" s="100">
        <v>0</v>
      </c>
      <c r="AA32" s="100">
        <v>1</v>
      </c>
      <c r="AB32" s="100">
        <v>5</v>
      </c>
      <c r="AC32" s="100">
        <v>1</v>
      </c>
      <c r="AD32" s="79">
        <v>25451.599999999999</v>
      </c>
      <c r="AE32" s="79">
        <v>25706.3</v>
      </c>
      <c r="AF32" s="79">
        <v>25706.3</v>
      </c>
      <c r="AG32" s="74">
        <v>0</v>
      </c>
      <c r="AH32" s="74">
        <v>0</v>
      </c>
      <c r="AI32" s="74">
        <v>0</v>
      </c>
      <c r="AJ32" s="54"/>
      <c r="AK32" s="2"/>
      <c r="AL32" s="2"/>
    </row>
    <row r="33" spans="1:38" s="1" customFormat="1" ht="123.6" hidden="1" customHeight="1" x14ac:dyDescent="0.3">
      <c r="A33" s="75"/>
      <c r="B33" s="76"/>
      <c r="C33" s="76"/>
      <c r="D33" s="75"/>
      <c r="E33" s="75"/>
      <c r="F33" s="108"/>
      <c r="G33" s="22" t="s">
        <v>62</v>
      </c>
      <c r="H33" s="51" t="s">
        <v>63</v>
      </c>
      <c r="I33" s="51" t="s">
        <v>64</v>
      </c>
      <c r="J33" s="23"/>
      <c r="K33" s="23"/>
      <c r="L33" s="23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79"/>
      <c r="AE33" s="79"/>
      <c r="AF33" s="79"/>
      <c r="AG33" s="74"/>
      <c r="AH33" s="74"/>
      <c r="AI33" s="74"/>
      <c r="AJ33" s="54"/>
      <c r="AK33" s="2"/>
      <c r="AL33" s="2"/>
    </row>
    <row r="34" spans="1:38" s="1" customFormat="1" ht="93.75" hidden="1" x14ac:dyDescent="0.3">
      <c r="A34" s="75"/>
      <c r="B34" s="76"/>
      <c r="C34" s="76"/>
      <c r="D34" s="52"/>
      <c r="E34" s="52"/>
      <c r="F34" s="21" t="s">
        <v>83</v>
      </c>
      <c r="G34" s="22" t="s">
        <v>65</v>
      </c>
      <c r="H34" s="51" t="s">
        <v>63</v>
      </c>
      <c r="I34" s="51" t="s">
        <v>66</v>
      </c>
      <c r="J34" s="23"/>
      <c r="K34" s="23"/>
      <c r="L34" s="23"/>
      <c r="M34" s="46">
        <v>2</v>
      </c>
      <c r="N34" s="46">
        <v>0</v>
      </c>
      <c r="O34" s="46">
        <v>2</v>
      </c>
      <c r="P34" s="46">
        <v>0</v>
      </c>
      <c r="Q34" s="46">
        <v>3</v>
      </c>
      <c r="R34" s="46">
        <v>9</v>
      </c>
      <c r="S34" s="46">
        <v>9</v>
      </c>
      <c r="T34" s="46">
        <v>8</v>
      </c>
      <c r="U34" s="46">
        <v>0</v>
      </c>
      <c r="V34" s="46">
        <v>2</v>
      </c>
      <c r="W34" s="46">
        <v>0</v>
      </c>
      <c r="X34" s="46">
        <v>0</v>
      </c>
      <c r="Y34" s="46">
        <v>0</v>
      </c>
      <c r="Z34" s="46">
        <v>0</v>
      </c>
      <c r="AA34" s="46">
        <v>1</v>
      </c>
      <c r="AB34" s="46">
        <v>5</v>
      </c>
      <c r="AC34" s="46">
        <v>1</v>
      </c>
      <c r="AD34" s="50">
        <v>94623.4</v>
      </c>
      <c r="AE34" s="50">
        <v>96721.8</v>
      </c>
      <c r="AF34" s="50">
        <v>96721.8</v>
      </c>
      <c r="AG34" s="48">
        <v>0</v>
      </c>
      <c r="AH34" s="48">
        <v>0</v>
      </c>
      <c r="AI34" s="48">
        <v>0</v>
      </c>
      <c r="AJ34" s="54"/>
      <c r="AK34" s="2"/>
      <c r="AL34" s="2"/>
    </row>
    <row r="35" spans="1:38" s="1" customFormat="1" ht="112.5" hidden="1" x14ac:dyDescent="0.3">
      <c r="A35" s="75"/>
      <c r="B35" s="76"/>
      <c r="C35" s="76"/>
      <c r="D35" s="52"/>
      <c r="E35" s="52"/>
      <c r="F35" s="14" t="s">
        <v>84</v>
      </c>
      <c r="G35" s="22"/>
      <c r="H35" s="51"/>
      <c r="I35" s="51"/>
      <c r="J35" s="23"/>
      <c r="K35" s="23"/>
      <c r="L35" s="23"/>
      <c r="M35" s="46">
        <v>2</v>
      </c>
      <c r="N35" s="46">
        <v>0</v>
      </c>
      <c r="O35" s="46">
        <v>2</v>
      </c>
      <c r="P35" s="46">
        <v>0</v>
      </c>
      <c r="Q35" s="46">
        <v>4</v>
      </c>
      <c r="R35" s="46">
        <v>9</v>
      </c>
      <c r="S35" s="46">
        <v>9</v>
      </c>
      <c r="T35" s="46">
        <v>9</v>
      </c>
      <c r="U35" s="46">
        <v>0</v>
      </c>
      <c r="V35" s="46">
        <v>2</v>
      </c>
      <c r="W35" s="46">
        <v>0</v>
      </c>
      <c r="X35" s="46">
        <v>0</v>
      </c>
      <c r="Y35" s="46">
        <v>0</v>
      </c>
      <c r="Z35" s="46">
        <v>0</v>
      </c>
      <c r="AA35" s="46">
        <v>1</v>
      </c>
      <c r="AB35" s="46">
        <v>5</v>
      </c>
      <c r="AC35" s="46">
        <v>1</v>
      </c>
      <c r="AD35" s="50">
        <v>237119.2</v>
      </c>
      <c r="AE35" s="50">
        <v>0</v>
      </c>
      <c r="AF35" s="50">
        <v>0</v>
      </c>
      <c r="AG35" s="48">
        <v>0</v>
      </c>
      <c r="AH35" s="48">
        <v>0</v>
      </c>
      <c r="AI35" s="48">
        <v>0</v>
      </c>
      <c r="AJ35" s="54"/>
      <c r="AK35" s="2"/>
      <c r="AL35" s="2"/>
    </row>
    <row r="36" spans="1:38" s="17" customFormat="1" ht="165" customHeight="1" x14ac:dyDescent="0.3">
      <c r="A36" s="75"/>
      <c r="B36" s="76"/>
      <c r="C36" s="76"/>
      <c r="D36" s="52"/>
      <c r="E36" s="52"/>
      <c r="F36" s="20" t="s">
        <v>68</v>
      </c>
      <c r="G36" s="22"/>
      <c r="H36" s="51"/>
      <c r="I36" s="51"/>
      <c r="J36" s="23"/>
      <c r="K36" s="23"/>
      <c r="L36" s="23"/>
      <c r="M36" s="28">
        <v>2</v>
      </c>
      <c r="N36" s="28">
        <v>0</v>
      </c>
      <c r="O36" s="28">
        <v>2</v>
      </c>
      <c r="P36" s="28">
        <v>0</v>
      </c>
      <c r="Q36" s="28">
        <v>3</v>
      </c>
      <c r="R36" s="28">
        <v>0</v>
      </c>
      <c r="S36" s="28">
        <v>1</v>
      </c>
      <c r="T36" s="28">
        <v>5</v>
      </c>
      <c r="U36" s="28">
        <v>1</v>
      </c>
      <c r="V36" s="28">
        <v>3</v>
      </c>
      <c r="W36" s="28">
        <v>0</v>
      </c>
      <c r="X36" s="28">
        <v>0</v>
      </c>
      <c r="Y36" s="28">
        <v>0</v>
      </c>
      <c r="Z36" s="28">
        <v>0</v>
      </c>
      <c r="AA36" s="28">
        <v>1</v>
      </c>
      <c r="AB36" s="28">
        <v>5</v>
      </c>
      <c r="AC36" s="28">
        <v>1</v>
      </c>
      <c r="AD36" s="33">
        <v>0</v>
      </c>
      <c r="AE36" s="33">
        <v>0</v>
      </c>
      <c r="AF36" s="33">
        <v>0</v>
      </c>
      <c r="AG36" s="40">
        <v>217600</v>
      </c>
      <c r="AH36" s="41">
        <v>225700</v>
      </c>
      <c r="AI36" s="40">
        <v>0</v>
      </c>
      <c r="AJ36" s="56"/>
      <c r="AK36" s="16"/>
      <c r="AL36" s="16"/>
    </row>
    <row r="37" spans="1:38" s="1" customFormat="1" ht="15" hidden="1" customHeight="1" x14ac:dyDescent="0.3">
      <c r="A37" s="75"/>
      <c r="B37" s="76"/>
      <c r="C37" s="76"/>
      <c r="D37" s="52"/>
      <c r="E37" s="52"/>
      <c r="F37" s="11" t="s">
        <v>77</v>
      </c>
      <c r="G37" s="22"/>
      <c r="H37" s="51"/>
      <c r="I37" s="51"/>
      <c r="J37" s="23"/>
      <c r="K37" s="23"/>
      <c r="L37" s="23"/>
      <c r="M37" s="46">
        <v>2</v>
      </c>
      <c r="N37" s="46">
        <v>1</v>
      </c>
      <c r="O37" s="46">
        <v>8</v>
      </c>
      <c r="P37" s="46">
        <v>0</v>
      </c>
      <c r="Q37" s="46">
        <v>2</v>
      </c>
      <c r="R37" s="46">
        <v>0</v>
      </c>
      <c r="S37" s="46">
        <v>3</v>
      </c>
      <c r="T37" s="46">
        <v>0</v>
      </c>
      <c r="U37" s="46">
        <v>0</v>
      </c>
      <c r="V37" s="46">
        <v>2</v>
      </c>
      <c r="W37" s="46">
        <v>0</v>
      </c>
      <c r="X37" s="46">
        <v>0</v>
      </c>
      <c r="Y37" s="46">
        <v>0</v>
      </c>
      <c r="Z37" s="46">
        <v>1</v>
      </c>
      <c r="AA37" s="46">
        <v>1</v>
      </c>
      <c r="AB37" s="46">
        <v>5</v>
      </c>
      <c r="AC37" s="46">
        <v>1</v>
      </c>
      <c r="AD37" s="50">
        <v>32.700000000000003</v>
      </c>
      <c r="AE37" s="50">
        <v>0</v>
      </c>
      <c r="AF37" s="50">
        <v>0</v>
      </c>
      <c r="AG37" s="48">
        <v>0</v>
      </c>
      <c r="AH37" s="48">
        <v>0</v>
      </c>
      <c r="AI37" s="48">
        <v>0</v>
      </c>
      <c r="AJ37" s="54"/>
      <c r="AK37" s="2"/>
      <c r="AL37" s="2"/>
    </row>
    <row r="38" spans="1:38" s="1" customFormat="1" ht="15" hidden="1" customHeight="1" x14ac:dyDescent="0.3">
      <c r="A38" s="75"/>
      <c r="B38" s="76"/>
      <c r="C38" s="76"/>
      <c r="D38" s="52"/>
      <c r="E38" s="52"/>
      <c r="F38" s="11" t="s">
        <v>78</v>
      </c>
      <c r="G38" s="22"/>
      <c r="H38" s="51"/>
      <c r="I38" s="51"/>
      <c r="J38" s="23"/>
      <c r="K38" s="23"/>
      <c r="L38" s="23"/>
      <c r="M38" s="46">
        <v>2</v>
      </c>
      <c r="N38" s="46">
        <v>1</v>
      </c>
      <c r="O38" s="46">
        <v>8</v>
      </c>
      <c r="P38" s="46">
        <v>0</v>
      </c>
      <c r="Q38" s="46">
        <v>2</v>
      </c>
      <c r="R38" s="46">
        <v>0</v>
      </c>
      <c r="S38" s="46">
        <v>3</v>
      </c>
      <c r="T38" s="46">
        <v>0</v>
      </c>
      <c r="U38" s="46">
        <v>0</v>
      </c>
      <c r="V38" s="46">
        <v>2</v>
      </c>
      <c r="W38" s="46">
        <v>0</v>
      </c>
      <c r="X38" s="46">
        <v>0</v>
      </c>
      <c r="Y38" s="46">
        <v>0</v>
      </c>
      <c r="Z38" s="46">
        <v>2</v>
      </c>
      <c r="AA38" s="46">
        <v>1</v>
      </c>
      <c r="AB38" s="46">
        <v>5</v>
      </c>
      <c r="AC38" s="46">
        <v>1</v>
      </c>
      <c r="AD38" s="50">
        <v>1362.8</v>
      </c>
      <c r="AE38" s="50">
        <v>0</v>
      </c>
      <c r="AF38" s="50">
        <v>0</v>
      </c>
      <c r="AG38" s="48">
        <v>0</v>
      </c>
      <c r="AH38" s="48">
        <v>0</v>
      </c>
      <c r="AI38" s="48">
        <v>0</v>
      </c>
      <c r="AJ38" s="54"/>
      <c r="AK38" s="2"/>
      <c r="AL38" s="2"/>
    </row>
    <row r="39" spans="1:38" s="1" customFormat="1" ht="15" hidden="1" customHeight="1" x14ac:dyDescent="0.3">
      <c r="A39" s="75"/>
      <c r="B39" s="76"/>
      <c r="C39" s="76"/>
      <c r="D39" s="52"/>
      <c r="E39" s="52"/>
      <c r="F39" s="11" t="s">
        <v>79</v>
      </c>
      <c r="G39" s="22"/>
      <c r="H39" s="51"/>
      <c r="I39" s="51"/>
      <c r="J39" s="23"/>
      <c r="K39" s="23"/>
      <c r="L39" s="23"/>
      <c r="M39" s="46">
        <v>2</v>
      </c>
      <c r="N39" s="46">
        <v>1</v>
      </c>
      <c r="O39" s="46">
        <v>8</v>
      </c>
      <c r="P39" s="46">
        <v>0</v>
      </c>
      <c r="Q39" s="46">
        <v>2</v>
      </c>
      <c r="R39" s="46">
        <v>0</v>
      </c>
      <c r="S39" s="46">
        <v>4</v>
      </c>
      <c r="T39" s="46">
        <v>0</v>
      </c>
      <c r="U39" s="46">
        <v>0</v>
      </c>
      <c r="V39" s="46">
        <v>2</v>
      </c>
      <c r="W39" s="46">
        <v>0</v>
      </c>
      <c r="X39" s="46">
        <v>0</v>
      </c>
      <c r="Y39" s="46">
        <v>0</v>
      </c>
      <c r="Z39" s="46">
        <v>1</v>
      </c>
      <c r="AA39" s="46">
        <v>1</v>
      </c>
      <c r="AB39" s="46">
        <v>5</v>
      </c>
      <c r="AC39" s="46">
        <v>1</v>
      </c>
      <c r="AD39" s="50">
        <v>78.400000000000006</v>
      </c>
      <c r="AE39" s="50">
        <v>0</v>
      </c>
      <c r="AF39" s="50">
        <v>0</v>
      </c>
      <c r="AG39" s="48">
        <v>0</v>
      </c>
      <c r="AH39" s="48">
        <v>0</v>
      </c>
      <c r="AI39" s="48">
        <v>0</v>
      </c>
      <c r="AJ39" s="54"/>
      <c r="AK39" s="2"/>
      <c r="AL39" s="2"/>
    </row>
    <row r="40" spans="1:38" s="1" customFormat="1" ht="15" hidden="1" customHeight="1" x14ac:dyDescent="0.3">
      <c r="A40" s="75"/>
      <c r="B40" s="76"/>
      <c r="C40" s="76"/>
      <c r="D40" s="52"/>
      <c r="E40" s="52"/>
      <c r="F40" s="11" t="s">
        <v>74</v>
      </c>
      <c r="G40" s="22"/>
      <c r="H40" s="51"/>
      <c r="I40" s="51"/>
      <c r="J40" s="23"/>
      <c r="K40" s="23"/>
      <c r="L40" s="23"/>
      <c r="M40" s="46">
        <v>2</v>
      </c>
      <c r="N40" s="46">
        <v>1</v>
      </c>
      <c r="O40" s="46">
        <v>8</v>
      </c>
      <c r="P40" s="46">
        <v>0</v>
      </c>
      <c r="Q40" s="46">
        <v>2</v>
      </c>
      <c r="R40" s="46">
        <v>0</v>
      </c>
      <c r="S40" s="46">
        <v>4</v>
      </c>
      <c r="T40" s="46">
        <v>0</v>
      </c>
      <c r="U40" s="46">
        <v>0</v>
      </c>
      <c r="V40" s="46">
        <v>2</v>
      </c>
      <c r="W40" s="46">
        <v>0</v>
      </c>
      <c r="X40" s="46">
        <v>0</v>
      </c>
      <c r="Y40" s="46">
        <v>0</v>
      </c>
      <c r="Z40" s="46">
        <v>2</v>
      </c>
      <c r="AA40" s="46">
        <v>1</v>
      </c>
      <c r="AB40" s="46">
        <v>5</v>
      </c>
      <c r="AC40" s="46">
        <v>1</v>
      </c>
      <c r="AD40" s="50">
        <v>1517.2</v>
      </c>
      <c r="AE40" s="50">
        <v>0</v>
      </c>
      <c r="AF40" s="50">
        <v>0</v>
      </c>
      <c r="AG40" s="48">
        <v>0</v>
      </c>
      <c r="AH40" s="48">
        <v>0</v>
      </c>
      <c r="AI40" s="48">
        <v>0</v>
      </c>
      <c r="AJ40" s="54"/>
      <c r="AK40" s="2"/>
      <c r="AL40" s="2"/>
    </row>
    <row r="41" spans="1:38" s="1" customFormat="1" ht="15" hidden="1" customHeight="1" x14ac:dyDescent="0.3">
      <c r="A41" s="75"/>
      <c r="B41" s="76"/>
      <c r="C41" s="76"/>
      <c r="D41" s="52"/>
      <c r="E41" s="52"/>
      <c r="F41" s="11" t="s">
        <v>85</v>
      </c>
      <c r="G41" s="22"/>
      <c r="H41" s="51"/>
      <c r="I41" s="51"/>
      <c r="J41" s="23"/>
      <c r="K41" s="23"/>
      <c r="L41" s="23"/>
      <c r="M41" s="46">
        <v>2</v>
      </c>
      <c r="N41" s="46">
        <v>1</v>
      </c>
      <c r="O41" s="46">
        <v>8</v>
      </c>
      <c r="P41" s="46">
        <v>0</v>
      </c>
      <c r="Q41" s="46">
        <v>2</v>
      </c>
      <c r="R41" s="46">
        <v>0</v>
      </c>
      <c r="S41" s="46">
        <v>5</v>
      </c>
      <c r="T41" s="46">
        <v>0</v>
      </c>
      <c r="U41" s="46">
        <v>0</v>
      </c>
      <c r="V41" s="46">
        <v>2</v>
      </c>
      <c r="W41" s="46">
        <v>0</v>
      </c>
      <c r="X41" s="46">
        <v>0</v>
      </c>
      <c r="Y41" s="46">
        <v>0</v>
      </c>
      <c r="Z41" s="46">
        <v>1</v>
      </c>
      <c r="AA41" s="46">
        <v>1</v>
      </c>
      <c r="AB41" s="46">
        <v>5</v>
      </c>
      <c r="AC41" s="46">
        <v>1</v>
      </c>
      <c r="AD41" s="50">
        <v>171.8</v>
      </c>
      <c r="AE41" s="50">
        <v>0</v>
      </c>
      <c r="AF41" s="50">
        <v>0</v>
      </c>
      <c r="AG41" s="48">
        <v>0</v>
      </c>
      <c r="AH41" s="48">
        <v>0</v>
      </c>
      <c r="AI41" s="48">
        <v>0</v>
      </c>
      <c r="AJ41" s="54"/>
      <c r="AK41" s="2"/>
      <c r="AL41" s="2"/>
    </row>
    <row r="42" spans="1:38" s="1" customFormat="1" ht="14.25" hidden="1" customHeight="1" x14ac:dyDescent="0.3">
      <c r="A42" s="75"/>
      <c r="B42" s="76"/>
      <c r="C42" s="76"/>
      <c r="D42" s="52"/>
      <c r="E42" s="52"/>
      <c r="F42" s="10" t="s">
        <v>72</v>
      </c>
      <c r="G42" s="22"/>
      <c r="H42" s="51"/>
      <c r="I42" s="51"/>
      <c r="J42" s="23"/>
      <c r="K42" s="23"/>
      <c r="L42" s="23"/>
      <c r="M42" s="46">
        <v>2</v>
      </c>
      <c r="N42" s="46">
        <v>1</v>
      </c>
      <c r="O42" s="46">
        <v>9</v>
      </c>
      <c r="P42" s="46">
        <v>0</v>
      </c>
      <c r="Q42" s="46">
        <v>2</v>
      </c>
      <c r="R42" s="46">
        <v>0</v>
      </c>
      <c r="S42" s="46">
        <v>0</v>
      </c>
      <c r="T42" s="46">
        <v>0</v>
      </c>
      <c r="U42" s="46">
        <v>0</v>
      </c>
      <c r="V42" s="46">
        <v>2</v>
      </c>
      <c r="W42" s="46">
        <v>0</v>
      </c>
      <c r="X42" s="46">
        <v>0</v>
      </c>
      <c r="Y42" s="46">
        <v>0</v>
      </c>
      <c r="Z42" s="46">
        <v>0</v>
      </c>
      <c r="AA42" s="46">
        <v>1</v>
      </c>
      <c r="AB42" s="46">
        <v>5</v>
      </c>
      <c r="AC42" s="46">
        <v>1</v>
      </c>
      <c r="AD42" s="50">
        <v>-1035.4000000000001</v>
      </c>
      <c r="AE42" s="50">
        <v>0</v>
      </c>
      <c r="AF42" s="50">
        <v>0</v>
      </c>
      <c r="AG42" s="48">
        <v>0</v>
      </c>
      <c r="AH42" s="48">
        <v>0</v>
      </c>
      <c r="AI42" s="48">
        <v>0</v>
      </c>
      <c r="AJ42" s="54"/>
      <c r="AK42" s="2"/>
      <c r="AL42" s="2"/>
    </row>
    <row r="43" spans="1:38" s="1" customFormat="1" ht="14.25" hidden="1" customHeight="1" x14ac:dyDescent="0.3">
      <c r="A43" s="77" t="s">
        <v>100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18">
        <f>SUM(AD44:AD45)</f>
        <v>72547.8</v>
      </c>
      <c r="AE43" s="18">
        <f t="shared" ref="AE43:AI43" si="3">SUM(AE44:AE45)</f>
        <v>0</v>
      </c>
      <c r="AF43" s="18">
        <f t="shared" si="3"/>
        <v>0</v>
      </c>
      <c r="AG43" s="38">
        <f t="shared" si="3"/>
        <v>0</v>
      </c>
      <c r="AH43" s="38">
        <f t="shared" si="3"/>
        <v>0</v>
      </c>
      <c r="AI43" s="38">
        <f t="shared" si="3"/>
        <v>0</v>
      </c>
      <c r="AJ43" s="54"/>
      <c r="AK43" s="2"/>
      <c r="AL43" s="2"/>
    </row>
    <row r="44" spans="1:38" s="1" customFormat="1" ht="15" hidden="1" customHeight="1" x14ac:dyDescent="0.3">
      <c r="A44" s="75">
        <v>9</v>
      </c>
      <c r="B44" s="76">
        <v>810</v>
      </c>
      <c r="C44" s="76" t="s">
        <v>97</v>
      </c>
      <c r="D44" s="52"/>
      <c r="E44" s="52"/>
      <c r="F44" s="21" t="s">
        <v>96</v>
      </c>
      <c r="G44" s="22"/>
      <c r="H44" s="51"/>
      <c r="I44" s="51"/>
      <c r="J44" s="23"/>
      <c r="K44" s="23"/>
      <c r="L44" s="23"/>
      <c r="M44" s="46">
        <v>2</v>
      </c>
      <c r="N44" s="46">
        <v>0</v>
      </c>
      <c r="O44" s="46">
        <v>2</v>
      </c>
      <c r="P44" s="46">
        <v>0</v>
      </c>
      <c r="Q44" s="46">
        <v>2</v>
      </c>
      <c r="R44" s="46">
        <v>0</v>
      </c>
      <c r="S44" s="46">
        <v>0</v>
      </c>
      <c r="T44" s="46">
        <v>9</v>
      </c>
      <c r="U44" s="46">
        <v>0</v>
      </c>
      <c r="V44" s="46">
        <v>2</v>
      </c>
      <c r="W44" s="46">
        <v>0</v>
      </c>
      <c r="X44" s="46">
        <v>0</v>
      </c>
      <c r="Y44" s="46">
        <v>0</v>
      </c>
      <c r="Z44" s="46">
        <v>0</v>
      </c>
      <c r="AA44" s="46">
        <v>1</v>
      </c>
      <c r="AB44" s="46">
        <v>5</v>
      </c>
      <c r="AC44" s="46">
        <v>1</v>
      </c>
      <c r="AD44" s="50">
        <v>97117.8</v>
      </c>
      <c r="AE44" s="50">
        <v>0</v>
      </c>
      <c r="AF44" s="50">
        <v>0</v>
      </c>
      <c r="AG44" s="48">
        <v>0</v>
      </c>
      <c r="AH44" s="48">
        <v>0</v>
      </c>
      <c r="AI44" s="48">
        <v>0</v>
      </c>
      <c r="AJ44" s="54"/>
      <c r="AK44" s="2"/>
      <c r="AL44" s="2"/>
    </row>
    <row r="45" spans="1:38" s="1" customFormat="1" ht="15" hidden="1" customHeight="1" x14ac:dyDescent="0.3">
      <c r="A45" s="75"/>
      <c r="B45" s="76"/>
      <c r="C45" s="76"/>
      <c r="D45" s="52"/>
      <c r="E45" s="52"/>
      <c r="F45" s="24" t="s">
        <v>72</v>
      </c>
      <c r="G45" s="22"/>
      <c r="H45" s="51"/>
      <c r="I45" s="51"/>
      <c r="J45" s="23"/>
      <c r="K45" s="23"/>
      <c r="L45" s="23"/>
      <c r="M45" s="46">
        <v>2</v>
      </c>
      <c r="N45" s="46">
        <v>1</v>
      </c>
      <c r="O45" s="46">
        <v>9</v>
      </c>
      <c r="P45" s="46">
        <v>0</v>
      </c>
      <c r="Q45" s="46">
        <v>2</v>
      </c>
      <c r="R45" s="46">
        <v>0</v>
      </c>
      <c r="S45" s="46">
        <v>0</v>
      </c>
      <c r="T45" s="46">
        <v>0</v>
      </c>
      <c r="U45" s="46">
        <v>0</v>
      </c>
      <c r="V45" s="46">
        <v>2</v>
      </c>
      <c r="W45" s="46">
        <v>0</v>
      </c>
      <c r="X45" s="46">
        <v>0</v>
      </c>
      <c r="Y45" s="46">
        <v>0</v>
      </c>
      <c r="Z45" s="46">
        <v>0</v>
      </c>
      <c r="AA45" s="46">
        <v>1</v>
      </c>
      <c r="AB45" s="46">
        <v>5</v>
      </c>
      <c r="AC45" s="46">
        <v>1</v>
      </c>
      <c r="AD45" s="50">
        <v>-24570</v>
      </c>
      <c r="AE45" s="50">
        <v>0</v>
      </c>
      <c r="AF45" s="50">
        <v>0</v>
      </c>
      <c r="AG45" s="48">
        <v>0</v>
      </c>
      <c r="AH45" s="48">
        <v>0</v>
      </c>
      <c r="AI45" s="48">
        <v>0</v>
      </c>
      <c r="AJ45" s="54"/>
      <c r="AK45" s="2"/>
      <c r="AL45" s="2"/>
    </row>
    <row r="46" spans="1:38" s="1" customFormat="1" ht="15" hidden="1" customHeight="1" x14ac:dyDescent="0.3">
      <c r="A46" s="77" t="s">
        <v>100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18">
        <f>SUM(AD47:AD55)</f>
        <v>1888939.6999999997</v>
      </c>
      <c r="AE46" s="18">
        <f t="shared" ref="AE46:AI46" si="4">SUM(AE47:AE55)</f>
        <v>1534957.0000000002</v>
      </c>
      <c r="AF46" s="18">
        <f t="shared" si="4"/>
        <v>1534957.0000000002</v>
      </c>
      <c r="AG46" s="38">
        <f t="shared" si="4"/>
        <v>0</v>
      </c>
      <c r="AH46" s="38">
        <f t="shared" si="4"/>
        <v>0</v>
      </c>
      <c r="AI46" s="38">
        <f t="shared" si="4"/>
        <v>0</v>
      </c>
      <c r="AJ46" s="54"/>
      <c r="AK46" s="2"/>
      <c r="AL46" s="2"/>
    </row>
    <row r="47" spans="1:38" s="1" customFormat="1" ht="15" hidden="1" customHeight="1" x14ac:dyDescent="0.3">
      <c r="A47" s="75">
        <v>10</v>
      </c>
      <c r="B47" s="76">
        <v>811</v>
      </c>
      <c r="C47" s="76" t="s">
        <v>69</v>
      </c>
      <c r="D47" s="52"/>
      <c r="E47" s="52"/>
      <c r="F47" s="14" t="s">
        <v>75</v>
      </c>
      <c r="G47" s="22"/>
      <c r="H47" s="51"/>
      <c r="I47" s="51"/>
      <c r="J47" s="23"/>
      <c r="K47" s="23"/>
      <c r="L47" s="23"/>
      <c r="M47" s="46">
        <v>2</v>
      </c>
      <c r="N47" s="46">
        <v>0</v>
      </c>
      <c r="O47" s="46">
        <v>2</v>
      </c>
      <c r="P47" s="46">
        <v>0</v>
      </c>
      <c r="Q47" s="46">
        <v>2</v>
      </c>
      <c r="R47" s="46">
        <v>0</v>
      </c>
      <c r="S47" s="46">
        <v>5</v>
      </c>
      <c r="T47" s="46">
        <v>1</v>
      </c>
      <c r="U47" s="46">
        <v>0</v>
      </c>
      <c r="V47" s="46">
        <v>2</v>
      </c>
      <c r="W47" s="46">
        <v>0</v>
      </c>
      <c r="X47" s="46">
        <v>0</v>
      </c>
      <c r="Y47" s="46">
        <v>0</v>
      </c>
      <c r="Z47" s="46">
        <v>0</v>
      </c>
      <c r="AA47" s="46">
        <v>1</v>
      </c>
      <c r="AB47" s="46">
        <v>5</v>
      </c>
      <c r="AC47" s="46">
        <v>1</v>
      </c>
      <c r="AD47" s="50">
        <v>165060</v>
      </c>
      <c r="AE47" s="50">
        <v>0</v>
      </c>
      <c r="AF47" s="50">
        <v>0</v>
      </c>
      <c r="AG47" s="48">
        <v>0</v>
      </c>
      <c r="AH47" s="48">
        <v>0</v>
      </c>
      <c r="AI47" s="48">
        <v>0</v>
      </c>
      <c r="AJ47" s="54"/>
      <c r="AK47" s="2"/>
      <c r="AL47" s="2"/>
    </row>
    <row r="48" spans="1:38" s="1" customFormat="1" ht="15" hidden="1" customHeight="1" x14ac:dyDescent="0.3">
      <c r="A48" s="75"/>
      <c r="B48" s="76"/>
      <c r="C48" s="76"/>
      <c r="D48" s="52"/>
      <c r="E48" s="52"/>
      <c r="F48" s="21" t="s">
        <v>36</v>
      </c>
      <c r="G48" s="22"/>
      <c r="H48" s="51"/>
      <c r="I48" s="51"/>
      <c r="J48" s="23"/>
      <c r="K48" s="23"/>
      <c r="L48" s="23"/>
      <c r="M48" s="46">
        <v>2</v>
      </c>
      <c r="N48" s="46">
        <v>0</v>
      </c>
      <c r="O48" s="46">
        <v>2</v>
      </c>
      <c r="P48" s="46">
        <v>0</v>
      </c>
      <c r="Q48" s="46">
        <v>2</v>
      </c>
      <c r="R48" s="46">
        <v>0</v>
      </c>
      <c r="S48" s="46">
        <v>7</v>
      </c>
      <c r="T48" s="46">
        <v>7</v>
      </c>
      <c r="U48" s="46">
        <v>0</v>
      </c>
      <c r="V48" s="46">
        <v>2</v>
      </c>
      <c r="W48" s="46">
        <v>0</v>
      </c>
      <c r="X48" s="46">
        <v>0</v>
      </c>
      <c r="Y48" s="46">
        <v>0</v>
      </c>
      <c r="Z48" s="46">
        <v>0</v>
      </c>
      <c r="AA48" s="46">
        <v>1</v>
      </c>
      <c r="AB48" s="46">
        <v>5</v>
      </c>
      <c r="AC48" s="46">
        <v>1</v>
      </c>
      <c r="AD48" s="50">
        <v>326443.09999999998</v>
      </c>
      <c r="AE48" s="50">
        <v>527147.80000000005</v>
      </c>
      <c r="AF48" s="50">
        <v>527147.80000000005</v>
      </c>
      <c r="AG48" s="48">
        <v>0</v>
      </c>
      <c r="AH48" s="48">
        <v>0</v>
      </c>
      <c r="AI48" s="48">
        <v>0</v>
      </c>
      <c r="AJ48" s="54"/>
      <c r="AK48" s="2"/>
      <c r="AL48" s="2"/>
    </row>
    <row r="49" spans="1:38" s="1" customFormat="1" ht="15" hidden="1" customHeight="1" x14ac:dyDescent="0.3">
      <c r="A49" s="75"/>
      <c r="B49" s="76"/>
      <c r="C49" s="76"/>
      <c r="D49" s="52"/>
      <c r="E49" s="52"/>
      <c r="F49" s="25" t="s">
        <v>98</v>
      </c>
      <c r="G49" s="22"/>
      <c r="H49" s="51"/>
      <c r="I49" s="51"/>
      <c r="J49" s="23"/>
      <c r="K49" s="23"/>
      <c r="L49" s="23"/>
      <c r="M49" s="46">
        <v>2</v>
      </c>
      <c r="N49" s="46">
        <v>0</v>
      </c>
      <c r="O49" s="46">
        <v>3</v>
      </c>
      <c r="P49" s="46">
        <v>0</v>
      </c>
      <c r="Q49" s="46">
        <v>2</v>
      </c>
      <c r="R49" s="46">
        <v>0</v>
      </c>
      <c r="S49" s="46">
        <v>4</v>
      </c>
      <c r="T49" s="46">
        <v>0</v>
      </c>
      <c r="U49" s="46">
        <v>0</v>
      </c>
      <c r="V49" s="46">
        <v>2</v>
      </c>
      <c r="W49" s="46">
        <v>0</v>
      </c>
      <c r="X49" s="46">
        <v>0</v>
      </c>
      <c r="Y49" s="46">
        <v>0</v>
      </c>
      <c r="Z49" s="46">
        <v>0</v>
      </c>
      <c r="AA49" s="46">
        <v>1</v>
      </c>
      <c r="AB49" s="46">
        <v>5</v>
      </c>
      <c r="AC49" s="46">
        <v>1</v>
      </c>
      <c r="AD49" s="50">
        <v>724181.1</v>
      </c>
      <c r="AE49" s="50">
        <v>963849.8</v>
      </c>
      <c r="AF49" s="50">
        <v>963849.8</v>
      </c>
      <c r="AG49" s="48">
        <v>0</v>
      </c>
      <c r="AH49" s="48">
        <v>0</v>
      </c>
      <c r="AI49" s="48">
        <v>0</v>
      </c>
      <c r="AJ49" s="54"/>
      <c r="AK49" s="2"/>
      <c r="AL49" s="2"/>
    </row>
    <row r="50" spans="1:38" s="1" customFormat="1" ht="15" hidden="1" customHeight="1" x14ac:dyDescent="0.3">
      <c r="A50" s="75"/>
      <c r="B50" s="76"/>
      <c r="C50" s="76"/>
      <c r="D50" s="52"/>
      <c r="E50" s="52"/>
      <c r="F50" s="26" t="s">
        <v>99</v>
      </c>
      <c r="G50" s="22"/>
      <c r="H50" s="51"/>
      <c r="I50" s="51"/>
      <c r="J50" s="23"/>
      <c r="K50" s="23"/>
      <c r="L50" s="23"/>
      <c r="M50" s="46">
        <v>2</v>
      </c>
      <c r="N50" s="46">
        <v>0</v>
      </c>
      <c r="O50" s="46">
        <v>3</v>
      </c>
      <c r="P50" s="46">
        <v>0</v>
      </c>
      <c r="Q50" s="46">
        <v>2</v>
      </c>
      <c r="R50" s="46">
        <v>0</v>
      </c>
      <c r="S50" s="46">
        <v>6</v>
      </c>
      <c r="T50" s="46">
        <v>0</v>
      </c>
      <c r="U50" s="46">
        <v>0</v>
      </c>
      <c r="V50" s="46">
        <v>2</v>
      </c>
      <c r="W50" s="46">
        <v>0</v>
      </c>
      <c r="X50" s="46">
        <v>0</v>
      </c>
      <c r="Y50" s="46">
        <v>0</v>
      </c>
      <c r="Z50" s="46">
        <v>0</v>
      </c>
      <c r="AA50" s="46">
        <v>1</v>
      </c>
      <c r="AB50" s="46">
        <v>5</v>
      </c>
      <c r="AC50" s="46">
        <v>1</v>
      </c>
      <c r="AD50" s="50">
        <v>626405.5</v>
      </c>
      <c r="AE50" s="50">
        <v>22547.599999999999</v>
      </c>
      <c r="AF50" s="50">
        <v>22547.599999999999</v>
      </c>
      <c r="AG50" s="48">
        <v>0</v>
      </c>
      <c r="AH50" s="48">
        <v>0</v>
      </c>
      <c r="AI50" s="48">
        <v>0</v>
      </c>
      <c r="AJ50" s="54"/>
      <c r="AK50" s="2"/>
      <c r="AL50" s="2"/>
    </row>
    <row r="51" spans="1:38" s="1" customFormat="1" ht="15" hidden="1" customHeight="1" x14ac:dyDescent="0.3">
      <c r="A51" s="75"/>
      <c r="B51" s="76"/>
      <c r="C51" s="76"/>
      <c r="D51" s="52"/>
      <c r="E51" s="52"/>
      <c r="F51" s="11" t="s">
        <v>77</v>
      </c>
      <c r="G51" s="22"/>
      <c r="H51" s="51"/>
      <c r="I51" s="51"/>
      <c r="J51" s="23"/>
      <c r="K51" s="23"/>
      <c r="L51" s="23"/>
      <c r="M51" s="46">
        <v>2</v>
      </c>
      <c r="N51" s="46">
        <v>1</v>
      </c>
      <c r="O51" s="46">
        <v>8</v>
      </c>
      <c r="P51" s="46">
        <v>0</v>
      </c>
      <c r="Q51" s="46">
        <v>2</v>
      </c>
      <c r="R51" s="46">
        <v>0</v>
      </c>
      <c r="S51" s="46">
        <v>3</v>
      </c>
      <c r="T51" s="46">
        <v>0</v>
      </c>
      <c r="U51" s="46">
        <v>0</v>
      </c>
      <c r="V51" s="46">
        <v>2</v>
      </c>
      <c r="W51" s="46">
        <v>0</v>
      </c>
      <c r="X51" s="46">
        <v>0</v>
      </c>
      <c r="Y51" s="46">
        <v>0</v>
      </c>
      <c r="Z51" s="46">
        <v>1</v>
      </c>
      <c r="AA51" s="46">
        <v>1</v>
      </c>
      <c r="AB51" s="46">
        <v>5</v>
      </c>
      <c r="AC51" s="46">
        <v>1</v>
      </c>
      <c r="AD51" s="50">
        <v>23841.9</v>
      </c>
      <c r="AE51" s="50">
        <v>331.1</v>
      </c>
      <c r="AF51" s="50">
        <v>331.1</v>
      </c>
      <c r="AG51" s="48">
        <v>0</v>
      </c>
      <c r="AH51" s="48">
        <v>0</v>
      </c>
      <c r="AI51" s="48">
        <v>0</v>
      </c>
      <c r="AJ51" s="54"/>
      <c r="AK51" s="2"/>
      <c r="AL51" s="2"/>
    </row>
    <row r="52" spans="1:38" s="1" customFormat="1" ht="15" hidden="1" customHeight="1" x14ac:dyDescent="0.3">
      <c r="A52" s="75"/>
      <c r="B52" s="76"/>
      <c r="C52" s="76"/>
      <c r="D52" s="52"/>
      <c r="E52" s="52"/>
      <c r="F52" s="11" t="s">
        <v>78</v>
      </c>
      <c r="G52" s="22"/>
      <c r="H52" s="51"/>
      <c r="I52" s="51"/>
      <c r="J52" s="23"/>
      <c r="K52" s="23"/>
      <c r="L52" s="23"/>
      <c r="M52" s="46">
        <v>2</v>
      </c>
      <c r="N52" s="46">
        <v>1</v>
      </c>
      <c r="O52" s="46">
        <v>8</v>
      </c>
      <c r="P52" s="46">
        <v>0</v>
      </c>
      <c r="Q52" s="46">
        <v>2</v>
      </c>
      <c r="R52" s="46">
        <v>0</v>
      </c>
      <c r="S52" s="46">
        <v>3</v>
      </c>
      <c r="T52" s="46">
        <v>0</v>
      </c>
      <c r="U52" s="46">
        <v>0</v>
      </c>
      <c r="V52" s="46">
        <v>2</v>
      </c>
      <c r="W52" s="46">
        <v>0</v>
      </c>
      <c r="X52" s="46">
        <v>0</v>
      </c>
      <c r="Y52" s="46">
        <v>0</v>
      </c>
      <c r="Z52" s="46">
        <v>2</v>
      </c>
      <c r="AA52" s="46">
        <v>1</v>
      </c>
      <c r="AB52" s="46">
        <v>5</v>
      </c>
      <c r="AC52" s="46">
        <v>1</v>
      </c>
      <c r="AD52" s="50">
        <v>2000.7</v>
      </c>
      <c r="AE52" s="50">
        <v>0</v>
      </c>
      <c r="AF52" s="50">
        <v>0</v>
      </c>
      <c r="AG52" s="48">
        <v>0</v>
      </c>
      <c r="AH52" s="48">
        <v>0</v>
      </c>
      <c r="AI52" s="48">
        <v>0</v>
      </c>
      <c r="AJ52" s="54"/>
      <c r="AK52" s="2"/>
      <c r="AL52" s="2"/>
    </row>
    <row r="53" spans="1:38" s="1" customFormat="1" ht="15" hidden="1" customHeight="1" x14ac:dyDescent="0.3">
      <c r="A53" s="75"/>
      <c r="B53" s="76"/>
      <c r="C53" s="76"/>
      <c r="D53" s="52"/>
      <c r="E53" s="52"/>
      <c r="F53" s="31" t="s">
        <v>79</v>
      </c>
      <c r="G53" s="22"/>
      <c r="H53" s="51"/>
      <c r="I53" s="51"/>
      <c r="J53" s="23"/>
      <c r="K53" s="23"/>
      <c r="L53" s="23"/>
      <c r="M53" s="46">
        <v>2</v>
      </c>
      <c r="N53" s="46">
        <v>1</v>
      </c>
      <c r="O53" s="46">
        <v>8</v>
      </c>
      <c r="P53" s="46">
        <v>0</v>
      </c>
      <c r="Q53" s="46">
        <v>2</v>
      </c>
      <c r="R53" s="46">
        <v>0</v>
      </c>
      <c r="S53" s="46">
        <v>4</v>
      </c>
      <c r="T53" s="46">
        <v>0</v>
      </c>
      <c r="U53" s="46">
        <v>0</v>
      </c>
      <c r="V53" s="46">
        <v>2</v>
      </c>
      <c r="W53" s="46">
        <v>0</v>
      </c>
      <c r="X53" s="46">
        <v>0</v>
      </c>
      <c r="Y53" s="46">
        <v>0</v>
      </c>
      <c r="Z53" s="46">
        <v>1</v>
      </c>
      <c r="AA53" s="46">
        <v>1</v>
      </c>
      <c r="AB53" s="46">
        <v>5</v>
      </c>
      <c r="AC53" s="46">
        <v>1</v>
      </c>
      <c r="AD53" s="50">
        <v>47542.8</v>
      </c>
      <c r="AE53" s="50">
        <v>21080.7</v>
      </c>
      <c r="AF53" s="50">
        <v>21080.7</v>
      </c>
      <c r="AG53" s="48">
        <v>0</v>
      </c>
      <c r="AH53" s="48">
        <v>0</v>
      </c>
      <c r="AI53" s="48">
        <v>0</v>
      </c>
      <c r="AJ53" s="54"/>
      <c r="AK53" s="2"/>
      <c r="AL53" s="2"/>
    </row>
    <row r="54" spans="1:38" s="1" customFormat="1" ht="15" hidden="1" customHeight="1" x14ac:dyDescent="0.3">
      <c r="A54" s="75"/>
      <c r="B54" s="76"/>
      <c r="C54" s="76"/>
      <c r="D54" s="52"/>
      <c r="E54" s="52"/>
      <c r="F54" s="11" t="s">
        <v>74</v>
      </c>
      <c r="G54" s="22"/>
      <c r="H54" s="51"/>
      <c r="I54" s="51"/>
      <c r="J54" s="23"/>
      <c r="K54" s="23"/>
      <c r="L54" s="23"/>
      <c r="M54" s="46">
        <v>2</v>
      </c>
      <c r="N54" s="46">
        <v>1</v>
      </c>
      <c r="O54" s="46">
        <v>8</v>
      </c>
      <c r="P54" s="46">
        <v>0</v>
      </c>
      <c r="Q54" s="46">
        <v>2</v>
      </c>
      <c r="R54" s="46">
        <v>0</v>
      </c>
      <c r="S54" s="46">
        <v>4</v>
      </c>
      <c r="T54" s="46">
        <v>0</v>
      </c>
      <c r="U54" s="46">
        <v>0</v>
      </c>
      <c r="V54" s="46">
        <v>2</v>
      </c>
      <c r="W54" s="46">
        <v>0</v>
      </c>
      <c r="X54" s="46">
        <v>0</v>
      </c>
      <c r="Y54" s="46">
        <v>0</v>
      </c>
      <c r="Z54" s="46">
        <v>2</v>
      </c>
      <c r="AA54" s="46">
        <v>1</v>
      </c>
      <c r="AB54" s="46">
        <v>5</v>
      </c>
      <c r="AC54" s="46">
        <v>1</v>
      </c>
      <c r="AD54" s="50">
        <v>88159.7</v>
      </c>
      <c r="AE54" s="50">
        <v>0</v>
      </c>
      <c r="AF54" s="50">
        <v>0</v>
      </c>
      <c r="AG54" s="48">
        <v>0</v>
      </c>
      <c r="AH54" s="48">
        <v>0</v>
      </c>
      <c r="AI54" s="48">
        <v>0</v>
      </c>
      <c r="AJ54" s="54"/>
      <c r="AK54" s="2"/>
      <c r="AL54" s="2"/>
    </row>
    <row r="55" spans="1:38" s="1" customFormat="1" ht="15" hidden="1" customHeight="1" x14ac:dyDescent="0.3">
      <c r="A55" s="75"/>
      <c r="B55" s="76"/>
      <c r="C55" s="76"/>
      <c r="D55" s="52"/>
      <c r="E55" s="52"/>
      <c r="F55" s="24" t="s">
        <v>72</v>
      </c>
      <c r="G55" s="22"/>
      <c r="H55" s="51"/>
      <c r="I55" s="51"/>
      <c r="J55" s="23"/>
      <c r="K55" s="23"/>
      <c r="L55" s="23"/>
      <c r="M55" s="46">
        <v>2</v>
      </c>
      <c r="N55" s="46">
        <v>1</v>
      </c>
      <c r="O55" s="46">
        <v>9</v>
      </c>
      <c r="P55" s="46">
        <v>0</v>
      </c>
      <c r="Q55" s="46">
        <v>2</v>
      </c>
      <c r="R55" s="46">
        <v>0</v>
      </c>
      <c r="S55" s="46">
        <v>0</v>
      </c>
      <c r="T55" s="46">
        <v>0</v>
      </c>
      <c r="U55" s="46">
        <v>0</v>
      </c>
      <c r="V55" s="46">
        <v>2</v>
      </c>
      <c r="W55" s="46">
        <v>0</v>
      </c>
      <c r="X55" s="46">
        <v>0</v>
      </c>
      <c r="Y55" s="46">
        <v>0</v>
      </c>
      <c r="Z55" s="46">
        <v>0</v>
      </c>
      <c r="AA55" s="46">
        <v>1</v>
      </c>
      <c r="AB55" s="46">
        <v>5</v>
      </c>
      <c r="AC55" s="46">
        <v>1</v>
      </c>
      <c r="AD55" s="50">
        <v>-114695.1</v>
      </c>
      <c r="AE55" s="50">
        <v>0</v>
      </c>
      <c r="AF55" s="50">
        <v>0</v>
      </c>
      <c r="AG55" s="48">
        <v>0</v>
      </c>
      <c r="AH55" s="48">
        <v>0</v>
      </c>
      <c r="AI55" s="48">
        <v>0</v>
      </c>
      <c r="AJ55" s="54"/>
      <c r="AK55" s="2"/>
      <c r="AL55" s="2"/>
    </row>
    <row r="56" spans="1:38" s="1" customFormat="1" ht="15" hidden="1" customHeight="1" x14ac:dyDescent="0.3">
      <c r="A56" s="77" t="s">
        <v>100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18">
        <f>SUM(AD57:AD61)</f>
        <v>148308.4</v>
      </c>
      <c r="AE56" s="18">
        <f t="shared" ref="AE56:AI56" si="5">SUM(AE57:AE61)</f>
        <v>361215.7</v>
      </c>
      <c r="AF56" s="18">
        <f t="shared" si="5"/>
        <v>361215.7</v>
      </c>
      <c r="AG56" s="38">
        <f t="shared" si="5"/>
        <v>0</v>
      </c>
      <c r="AH56" s="38">
        <f t="shared" si="5"/>
        <v>0</v>
      </c>
      <c r="AI56" s="38">
        <f t="shared" si="5"/>
        <v>0</v>
      </c>
      <c r="AJ56" s="54"/>
      <c r="AK56" s="2"/>
      <c r="AL56" s="2"/>
    </row>
    <row r="57" spans="1:38" s="1" customFormat="1" ht="15" hidden="1" customHeight="1" x14ac:dyDescent="0.3">
      <c r="A57" s="75"/>
      <c r="B57" s="75"/>
      <c r="C57" s="76"/>
      <c r="D57" s="43"/>
      <c r="E57" s="44"/>
      <c r="F57" s="51" t="s">
        <v>36</v>
      </c>
      <c r="G57" s="51" t="s">
        <v>40</v>
      </c>
      <c r="H57" s="51" t="s">
        <v>37</v>
      </c>
      <c r="I57" s="51" t="s">
        <v>38</v>
      </c>
      <c r="J57" s="23"/>
      <c r="K57" s="23"/>
      <c r="L57" s="23"/>
      <c r="M57" s="23">
        <v>2</v>
      </c>
      <c r="N57" s="23">
        <v>0</v>
      </c>
      <c r="O57" s="23">
        <v>2</v>
      </c>
      <c r="P57" s="23">
        <v>0</v>
      </c>
      <c r="Q57" s="23">
        <v>2</v>
      </c>
      <c r="R57" s="23">
        <v>0</v>
      </c>
      <c r="S57" s="23">
        <v>7</v>
      </c>
      <c r="T57" s="23">
        <v>7</v>
      </c>
      <c r="U57" s="23">
        <v>0</v>
      </c>
      <c r="V57" s="23">
        <v>2</v>
      </c>
      <c r="W57" s="23">
        <v>0</v>
      </c>
      <c r="X57" s="23">
        <v>0</v>
      </c>
      <c r="Y57" s="23">
        <v>0</v>
      </c>
      <c r="Z57" s="23">
        <v>0</v>
      </c>
      <c r="AA57" s="23">
        <v>1</v>
      </c>
      <c r="AB57" s="23">
        <v>5</v>
      </c>
      <c r="AC57" s="23">
        <v>1</v>
      </c>
      <c r="AD57" s="50">
        <v>140801.4</v>
      </c>
      <c r="AE57" s="50">
        <v>0</v>
      </c>
      <c r="AF57" s="50">
        <v>0</v>
      </c>
      <c r="AG57" s="48">
        <v>0</v>
      </c>
      <c r="AH57" s="48">
        <v>0</v>
      </c>
      <c r="AI57" s="48">
        <v>0</v>
      </c>
      <c r="AJ57" s="54"/>
      <c r="AK57" s="2"/>
      <c r="AL57" s="2"/>
    </row>
    <row r="58" spans="1:38" s="1" customFormat="1" ht="15" hidden="1" customHeight="1" x14ac:dyDescent="0.3">
      <c r="A58" s="75"/>
      <c r="B58" s="75"/>
      <c r="C58" s="76"/>
      <c r="D58" s="76"/>
      <c r="E58" s="76"/>
      <c r="F58" s="107" t="s">
        <v>39</v>
      </c>
      <c r="G58" s="51" t="s">
        <v>41</v>
      </c>
      <c r="H58" s="27" t="s">
        <v>44</v>
      </c>
      <c r="I58" s="51" t="s">
        <v>47</v>
      </c>
      <c r="J58" s="23"/>
      <c r="K58" s="23"/>
      <c r="L58" s="23"/>
      <c r="M58" s="78">
        <v>2</v>
      </c>
      <c r="N58" s="78">
        <v>0</v>
      </c>
      <c r="O58" s="78">
        <v>2</v>
      </c>
      <c r="P58" s="78">
        <v>0</v>
      </c>
      <c r="Q58" s="78">
        <v>4</v>
      </c>
      <c r="R58" s="78">
        <v>0</v>
      </c>
      <c r="S58" s="78">
        <v>6</v>
      </c>
      <c r="T58" s="78">
        <v>7</v>
      </c>
      <c r="U58" s="78">
        <v>0</v>
      </c>
      <c r="V58" s="78">
        <v>2</v>
      </c>
      <c r="W58" s="78">
        <v>0</v>
      </c>
      <c r="X58" s="78">
        <v>0</v>
      </c>
      <c r="Y58" s="78">
        <v>0</v>
      </c>
      <c r="Z58" s="78">
        <v>0</v>
      </c>
      <c r="AA58" s="78">
        <v>1</v>
      </c>
      <c r="AB58" s="78">
        <v>5</v>
      </c>
      <c r="AC58" s="78">
        <v>1</v>
      </c>
      <c r="AD58" s="79">
        <v>7507</v>
      </c>
      <c r="AE58" s="79">
        <v>4228.2</v>
      </c>
      <c r="AF58" s="79">
        <v>4228.2</v>
      </c>
      <c r="AG58" s="74">
        <v>0</v>
      </c>
      <c r="AH58" s="74">
        <v>0</v>
      </c>
      <c r="AI58" s="74">
        <v>0</v>
      </c>
      <c r="AJ58" s="54"/>
      <c r="AK58" s="2"/>
      <c r="AL58" s="2"/>
    </row>
    <row r="59" spans="1:38" s="1" customFormat="1" ht="15" hidden="1" customHeight="1" x14ac:dyDescent="0.3">
      <c r="A59" s="75"/>
      <c r="B59" s="75"/>
      <c r="C59" s="76"/>
      <c r="D59" s="76"/>
      <c r="E59" s="76"/>
      <c r="F59" s="107"/>
      <c r="G59" s="51" t="s">
        <v>42</v>
      </c>
      <c r="H59" s="51" t="s">
        <v>45</v>
      </c>
      <c r="I59" s="51" t="s">
        <v>48</v>
      </c>
      <c r="J59" s="27" t="s">
        <v>50</v>
      </c>
      <c r="K59" s="28" t="s">
        <v>51</v>
      </c>
      <c r="L59" s="28" t="s">
        <v>52</v>
      </c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9"/>
      <c r="AE59" s="79"/>
      <c r="AF59" s="79"/>
      <c r="AG59" s="74"/>
      <c r="AH59" s="74"/>
      <c r="AI59" s="74"/>
      <c r="AJ59" s="54"/>
      <c r="AK59" s="2"/>
      <c r="AL59" s="2"/>
    </row>
    <row r="60" spans="1:38" s="1" customFormat="1" ht="15" hidden="1" customHeight="1" x14ac:dyDescent="0.3">
      <c r="A60" s="75"/>
      <c r="B60" s="75"/>
      <c r="C60" s="76"/>
      <c r="D60" s="76"/>
      <c r="E60" s="76"/>
      <c r="F60" s="107"/>
      <c r="G60" s="51" t="s">
        <v>43</v>
      </c>
      <c r="H60" s="51" t="s">
        <v>46</v>
      </c>
      <c r="I60" s="51" t="s">
        <v>49</v>
      </c>
      <c r="J60" s="23"/>
      <c r="K60" s="23"/>
      <c r="L60" s="23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9"/>
      <c r="AE60" s="79"/>
      <c r="AF60" s="79"/>
      <c r="AG60" s="74"/>
      <c r="AH60" s="74"/>
      <c r="AI60" s="74"/>
      <c r="AJ60" s="54"/>
      <c r="AK60" s="2"/>
      <c r="AL60" s="2"/>
    </row>
    <row r="61" spans="1:38" s="1" customFormat="1" ht="15" hidden="1" customHeight="1" x14ac:dyDescent="0.3">
      <c r="A61" s="75"/>
      <c r="B61" s="75"/>
      <c r="C61" s="76"/>
      <c r="D61" s="44"/>
      <c r="E61" s="44"/>
      <c r="F61" s="51" t="s">
        <v>53</v>
      </c>
      <c r="G61" s="51" t="s">
        <v>54</v>
      </c>
      <c r="H61" s="51" t="s">
        <v>55</v>
      </c>
      <c r="I61" s="51" t="s">
        <v>56</v>
      </c>
      <c r="J61" s="51" t="s">
        <v>57</v>
      </c>
      <c r="K61" s="28" t="s">
        <v>58</v>
      </c>
      <c r="L61" s="28" t="s">
        <v>52</v>
      </c>
      <c r="M61" s="49">
        <v>2</v>
      </c>
      <c r="N61" s="49">
        <v>0</v>
      </c>
      <c r="O61" s="49">
        <v>4</v>
      </c>
      <c r="P61" s="49">
        <v>0</v>
      </c>
      <c r="Q61" s="49">
        <v>2</v>
      </c>
      <c r="R61" s="49">
        <v>0</v>
      </c>
      <c r="S61" s="49">
        <v>4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1</v>
      </c>
      <c r="AB61" s="49">
        <v>8</v>
      </c>
      <c r="AC61" s="49">
        <v>0</v>
      </c>
      <c r="AD61" s="50">
        <v>0</v>
      </c>
      <c r="AE61" s="50">
        <v>356987.5</v>
      </c>
      <c r="AF61" s="50">
        <v>356987.5</v>
      </c>
      <c r="AG61" s="48">
        <v>0</v>
      </c>
      <c r="AH61" s="48">
        <v>0</v>
      </c>
      <c r="AI61" s="48">
        <v>0</v>
      </c>
      <c r="AJ61" s="54"/>
      <c r="AK61" s="2"/>
      <c r="AL61" s="2"/>
    </row>
    <row r="62" spans="1:38" s="1" customFormat="1" ht="15" hidden="1" customHeight="1" x14ac:dyDescent="0.3">
      <c r="A62" s="77" t="s">
        <v>100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30">
        <f>SUM(AD63:AD74)</f>
        <v>59241.999999999985</v>
      </c>
      <c r="AE62" s="30">
        <f t="shared" ref="AE62:AI62" si="6">SUM(AE63:AE74)</f>
        <v>2834</v>
      </c>
      <c r="AF62" s="30">
        <f t="shared" si="6"/>
        <v>2834</v>
      </c>
      <c r="AG62" s="39">
        <f t="shared" si="6"/>
        <v>0</v>
      </c>
      <c r="AH62" s="39">
        <f t="shared" si="6"/>
        <v>0</v>
      </c>
      <c r="AI62" s="39">
        <f t="shared" si="6"/>
        <v>0</v>
      </c>
      <c r="AJ62" s="54"/>
      <c r="AK62" s="2"/>
      <c r="AL62" s="2"/>
    </row>
    <row r="63" spans="1:38" s="1" customFormat="1" ht="15" hidden="1" customHeight="1" x14ac:dyDescent="0.3">
      <c r="A63" s="75">
        <v>12</v>
      </c>
      <c r="B63" s="75">
        <v>820</v>
      </c>
      <c r="C63" s="76" t="s">
        <v>91</v>
      </c>
      <c r="D63" s="44"/>
      <c r="E63" s="44"/>
      <c r="F63" s="14" t="s">
        <v>75</v>
      </c>
      <c r="G63" s="51"/>
      <c r="H63" s="51"/>
      <c r="I63" s="51"/>
      <c r="J63" s="51"/>
      <c r="K63" s="28"/>
      <c r="L63" s="28"/>
      <c r="M63" s="49">
        <v>2</v>
      </c>
      <c r="N63" s="49">
        <v>0</v>
      </c>
      <c r="O63" s="49">
        <v>2</v>
      </c>
      <c r="P63" s="49">
        <v>0</v>
      </c>
      <c r="Q63" s="49">
        <v>2</v>
      </c>
      <c r="R63" s="49">
        <v>0</v>
      </c>
      <c r="S63" s="49">
        <v>5</v>
      </c>
      <c r="T63" s="49">
        <v>1</v>
      </c>
      <c r="U63" s="49">
        <v>0</v>
      </c>
      <c r="V63" s="49">
        <v>2</v>
      </c>
      <c r="W63" s="49">
        <v>0</v>
      </c>
      <c r="X63" s="49">
        <v>0</v>
      </c>
      <c r="Y63" s="49">
        <v>0</v>
      </c>
      <c r="Z63" s="49">
        <v>0</v>
      </c>
      <c r="AA63" s="49">
        <v>1</v>
      </c>
      <c r="AB63" s="49">
        <v>5</v>
      </c>
      <c r="AC63" s="49">
        <v>1</v>
      </c>
      <c r="AD63" s="13">
        <v>1556.7</v>
      </c>
      <c r="AE63" s="50">
        <v>0</v>
      </c>
      <c r="AF63" s="50">
        <v>0</v>
      </c>
      <c r="AG63" s="48">
        <v>0</v>
      </c>
      <c r="AH63" s="48">
        <v>0</v>
      </c>
      <c r="AI63" s="48">
        <v>0</v>
      </c>
      <c r="AJ63" s="54"/>
      <c r="AK63" s="2"/>
      <c r="AL63" s="2"/>
    </row>
    <row r="64" spans="1:38" s="1" customFormat="1" ht="15" hidden="1" customHeight="1" x14ac:dyDescent="0.3">
      <c r="A64" s="75"/>
      <c r="B64" s="75"/>
      <c r="C64" s="76"/>
      <c r="D64" s="44"/>
      <c r="E64" s="44"/>
      <c r="F64" s="14" t="s">
        <v>86</v>
      </c>
      <c r="G64" s="51"/>
      <c r="H64" s="51"/>
      <c r="I64" s="51"/>
      <c r="J64" s="51"/>
      <c r="K64" s="28"/>
      <c r="L64" s="28"/>
      <c r="M64" s="49">
        <v>2</v>
      </c>
      <c r="N64" s="49">
        <v>0</v>
      </c>
      <c r="O64" s="49">
        <v>2</v>
      </c>
      <c r="P64" s="49">
        <v>0</v>
      </c>
      <c r="Q64" s="49">
        <v>2</v>
      </c>
      <c r="R64" s="49">
        <v>1</v>
      </c>
      <c r="S64" s="49">
        <v>0</v>
      </c>
      <c r="T64" s="49">
        <v>3</v>
      </c>
      <c r="U64" s="49">
        <v>0</v>
      </c>
      <c r="V64" s="49">
        <v>2</v>
      </c>
      <c r="W64" s="49">
        <v>0</v>
      </c>
      <c r="X64" s="49">
        <v>0</v>
      </c>
      <c r="Y64" s="49">
        <v>0</v>
      </c>
      <c r="Z64" s="49">
        <v>0</v>
      </c>
      <c r="AA64" s="49">
        <v>1</v>
      </c>
      <c r="AB64" s="49">
        <v>5</v>
      </c>
      <c r="AC64" s="49">
        <v>1</v>
      </c>
      <c r="AD64" s="13">
        <v>931.4</v>
      </c>
      <c r="AE64" s="50">
        <v>0</v>
      </c>
      <c r="AF64" s="50">
        <v>0</v>
      </c>
      <c r="AG64" s="48">
        <v>0</v>
      </c>
      <c r="AH64" s="48">
        <v>0</v>
      </c>
      <c r="AI64" s="48">
        <v>0</v>
      </c>
      <c r="AJ64" s="54"/>
      <c r="AK64" s="2"/>
      <c r="AL64" s="2"/>
    </row>
    <row r="65" spans="1:38" s="1" customFormat="1" ht="15" hidden="1" customHeight="1" x14ac:dyDescent="0.3">
      <c r="A65" s="75"/>
      <c r="B65" s="75"/>
      <c r="C65" s="76"/>
      <c r="D65" s="44"/>
      <c r="E65" s="44"/>
      <c r="F65" s="14" t="s">
        <v>87</v>
      </c>
      <c r="G65" s="51"/>
      <c r="H65" s="51"/>
      <c r="I65" s="51"/>
      <c r="J65" s="51"/>
      <c r="K65" s="28"/>
      <c r="L65" s="28"/>
      <c r="M65" s="49">
        <v>2</v>
      </c>
      <c r="N65" s="49">
        <v>0</v>
      </c>
      <c r="O65" s="49">
        <v>2</v>
      </c>
      <c r="P65" s="49">
        <v>0</v>
      </c>
      <c r="Q65" s="49">
        <v>3</v>
      </c>
      <c r="R65" s="49">
        <v>0</v>
      </c>
      <c r="S65" s="49">
        <v>0</v>
      </c>
      <c r="T65" s="49">
        <v>7</v>
      </c>
      <c r="U65" s="49">
        <v>0</v>
      </c>
      <c r="V65" s="49">
        <v>2</v>
      </c>
      <c r="W65" s="49">
        <v>0</v>
      </c>
      <c r="X65" s="49">
        <v>0</v>
      </c>
      <c r="Y65" s="49">
        <v>0</v>
      </c>
      <c r="Z65" s="49">
        <v>0</v>
      </c>
      <c r="AA65" s="49">
        <v>1</v>
      </c>
      <c r="AB65" s="49">
        <v>5</v>
      </c>
      <c r="AC65" s="49">
        <v>1</v>
      </c>
      <c r="AD65" s="13">
        <v>243.9</v>
      </c>
      <c r="AE65" s="50">
        <v>882.5</v>
      </c>
      <c r="AF65" s="50">
        <v>882.5</v>
      </c>
      <c r="AG65" s="48">
        <v>0</v>
      </c>
      <c r="AH65" s="48">
        <v>0</v>
      </c>
      <c r="AI65" s="48">
        <v>0</v>
      </c>
      <c r="AJ65" s="54"/>
      <c r="AK65" s="2"/>
      <c r="AL65" s="2"/>
    </row>
    <row r="66" spans="1:38" s="1" customFormat="1" ht="15" hidden="1" customHeight="1" x14ac:dyDescent="0.3">
      <c r="A66" s="75"/>
      <c r="B66" s="75"/>
      <c r="C66" s="76"/>
      <c r="D66" s="44"/>
      <c r="E66" s="44"/>
      <c r="F66" s="14" t="s">
        <v>88</v>
      </c>
      <c r="G66" s="51"/>
      <c r="H66" s="51"/>
      <c r="I66" s="51"/>
      <c r="J66" s="51"/>
      <c r="K66" s="28"/>
      <c r="L66" s="28"/>
      <c r="M66" s="49">
        <v>2</v>
      </c>
      <c r="N66" s="49">
        <v>0</v>
      </c>
      <c r="O66" s="49">
        <v>2</v>
      </c>
      <c r="P66" s="49">
        <v>0</v>
      </c>
      <c r="Q66" s="49">
        <v>4</v>
      </c>
      <c r="R66" s="49">
        <v>0</v>
      </c>
      <c r="S66" s="49">
        <v>0</v>
      </c>
      <c r="T66" s="49">
        <v>1</v>
      </c>
      <c r="U66" s="49">
        <v>0</v>
      </c>
      <c r="V66" s="49">
        <v>2</v>
      </c>
      <c r="W66" s="49">
        <v>0</v>
      </c>
      <c r="X66" s="49">
        <v>0</v>
      </c>
      <c r="Y66" s="49">
        <v>0</v>
      </c>
      <c r="Z66" s="49">
        <v>0</v>
      </c>
      <c r="AA66" s="49">
        <v>1</v>
      </c>
      <c r="AB66" s="49">
        <v>5</v>
      </c>
      <c r="AC66" s="49">
        <v>1</v>
      </c>
      <c r="AD66" s="13">
        <v>7503.9</v>
      </c>
      <c r="AE66" s="50">
        <v>1257.3</v>
      </c>
      <c r="AF66" s="50">
        <v>1257.3</v>
      </c>
      <c r="AG66" s="48">
        <v>0</v>
      </c>
      <c r="AH66" s="48">
        <v>0</v>
      </c>
      <c r="AI66" s="48">
        <v>0</v>
      </c>
      <c r="AJ66" s="54"/>
      <c r="AK66" s="2"/>
      <c r="AL66" s="2"/>
    </row>
    <row r="67" spans="1:38" s="1" customFormat="1" ht="15" hidden="1" customHeight="1" x14ac:dyDescent="0.3">
      <c r="A67" s="75"/>
      <c r="B67" s="75"/>
      <c r="C67" s="76"/>
      <c r="D67" s="44"/>
      <c r="E67" s="44"/>
      <c r="F67" s="14" t="s">
        <v>89</v>
      </c>
      <c r="G67" s="51"/>
      <c r="H67" s="51"/>
      <c r="I67" s="51"/>
      <c r="J67" s="51"/>
      <c r="K67" s="28"/>
      <c r="L67" s="28"/>
      <c r="M67" s="49">
        <v>2</v>
      </c>
      <c r="N67" s="49">
        <v>0</v>
      </c>
      <c r="O67" s="49">
        <v>2</v>
      </c>
      <c r="P67" s="49">
        <v>0</v>
      </c>
      <c r="Q67" s="49">
        <v>4</v>
      </c>
      <c r="R67" s="49">
        <v>0</v>
      </c>
      <c r="S67" s="49">
        <v>0</v>
      </c>
      <c r="T67" s="49">
        <v>2</v>
      </c>
      <c r="U67" s="49">
        <v>0</v>
      </c>
      <c r="V67" s="49">
        <v>2</v>
      </c>
      <c r="W67" s="49">
        <v>0</v>
      </c>
      <c r="X67" s="49">
        <v>0</v>
      </c>
      <c r="Y67" s="49">
        <v>0</v>
      </c>
      <c r="Z67" s="49">
        <v>0</v>
      </c>
      <c r="AA67" s="49">
        <v>1</v>
      </c>
      <c r="AB67" s="49">
        <v>5</v>
      </c>
      <c r="AC67" s="49">
        <v>1</v>
      </c>
      <c r="AD67" s="13">
        <v>4792.6000000000004</v>
      </c>
      <c r="AE67" s="50">
        <v>694.2</v>
      </c>
      <c r="AF67" s="50">
        <v>694.2</v>
      </c>
      <c r="AG67" s="48">
        <v>0</v>
      </c>
      <c r="AH67" s="48">
        <v>0</v>
      </c>
      <c r="AI67" s="48">
        <v>0</v>
      </c>
      <c r="AJ67" s="54"/>
      <c r="AK67" s="2"/>
      <c r="AL67" s="2"/>
    </row>
    <row r="68" spans="1:38" s="1" customFormat="1" ht="15" hidden="1" customHeight="1" x14ac:dyDescent="0.3">
      <c r="A68" s="75"/>
      <c r="B68" s="75"/>
      <c r="C68" s="76"/>
      <c r="D68" s="44"/>
      <c r="E68" s="44"/>
      <c r="F68" s="14" t="s">
        <v>90</v>
      </c>
      <c r="G68" s="51"/>
      <c r="H68" s="51"/>
      <c r="I68" s="51"/>
      <c r="J68" s="51"/>
      <c r="K68" s="28"/>
      <c r="L68" s="28"/>
      <c r="M68" s="49">
        <v>2</v>
      </c>
      <c r="N68" s="49">
        <v>0</v>
      </c>
      <c r="O68" s="49">
        <v>2</v>
      </c>
      <c r="P68" s="49">
        <v>0</v>
      </c>
      <c r="Q68" s="49">
        <v>4</v>
      </c>
      <c r="R68" s="49">
        <v>0</v>
      </c>
      <c r="S68" s="49">
        <v>6</v>
      </c>
      <c r="T68" s="49">
        <v>1</v>
      </c>
      <c r="U68" s="49">
        <v>0</v>
      </c>
      <c r="V68" s="49">
        <v>2</v>
      </c>
      <c r="W68" s="49">
        <v>0</v>
      </c>
      <c r="X68" s="49">
        <v>0</v>
      </c>
      <c r="Y68" s="49">
        <v>0</v>
      </c>
      <c r="Z68" s="49">
        <v>0</v>
      </c>
      <c r="AA68" s="49">
        <v>1</v>
      </c>
      <c r="AB68" s="49">
        <v>5</v>
      </c>
      <c r="AC68" s="49">
        <v>1</v>
      </c>
      <c r="AD68" s="13">
        <v>31895.599999999999</v>
      </c>
      <c r="AE68" s="50">
        <v>0</v>
      </c>
      <c r="AF68" s="50">
        <v>0</v>
      </c>
      <c r="AG68" s="48">
        <v>0</v>
      </c>
      <c r="AH68" s="48">
        <v>0</v>
      </c>
      <c r="AI68" s="48">
        <v>0</v>
      </c>
      <c r="AJ68" s="54"/>
      <c r="AK68" s="2"/>
      <c r="AL68" s="2"/>
    </row>
    <row r="69" spans="1:38" s="1" customFormat="1" ht="15" hidden="1" customHeight="1" x14ac:dyDescent="0.3">
      <c r="A69" s="75"/>
      <c r="B69" s="75"/>
      <c r="C69" s="76"/>
      <c r="D69" s="44"/>
      <c r="E69" s="44"/>
      <c r="F69" s="31" t="s">
        <v>76</v>
      </c>
      <c r="G69" s="51"/>
      <c r="H69" s="51"/>
      <c r="I69" s="51"/>
      <c r="J69" s="51"/>
      <c r="K69" s="28"/>
      <c r="L69" s="28"/>
      <c r="M69" s="49">
        <v>2</v>
      </c>
      <c r="N69" s="49">
        <v>1</v>
      </c>
      <c r="O69" s="49">
        <v>8</v>
      </c>
      <c r="P69" s="49">
        <v>0</v>
      </c>
      <c r="Q69" s="49">
        <v>2</v>
      </c>
      <c r="R69" s="49">
        <v>0</v>
      </c>
      <c r="S69" s="49">
        <v>1</v>
      </c>
      <c r="T69" s="49">
        <v>0</v>
      </c>
      <c r="U69" s="49">
        <v>0</v>
      </c>
      <c r="V69" s="49">
        <v>2</v>
      </c>
      <c r="W69" s="49">
        <v>0</v>
      </c>
      <c r="X69" s="49">
        <v>0</v>
      </c>
      <c r="Y69" s="49">
        <v>0</v>
      </c>
      <c r="Z69" s="49">
        <v>2</v>
      </c>
      <c r="AA69" s="49">
        <v>1</v>
      </c>
      <c r="AB69" s="49">
        <v>8</v>
      </c>
      <c r="AC69" s="49">
        <v>0</v>
      </c>
      <c r="AD69" s="13">
        <v>13814.6</v>
      </c>
      <c r="AE69" s="50">
        <v>0</v>
      </c>
      <c r="AF69" s="50">
        <v>0</v>
      </c>
      <c r="AG69" s="48">
        <v>0</v>
      </c>
      <c r="AH69" s="48">
        <v>0</v>
      </c>
      <c r="AI69" s="48">
        <v>0</v>
      </c>
      <c r="AJ69" s="54"/>
      <c r="AK69" s="2"/>
      <c r="AL69" s="2"/>
    </row>
    <row r="70" spans="1:38" s="1" customFormat="1" ht="15" hidden="1" customHeight="1" x14ac:dyDescent="0.3">
      <c r="A70" s="75"/>
      <c r="B70" s="75"/>
      <c r="C70" s="76"/>
      <c r="D70" s="44"/>
      <c r="E70" s="44"/>
      <c r="F70" s="11" t="s">
        <v>77</v>
      </c>
      <c r="G70" s="51"/>
      <c r="H70" s="51"/>
      <c r="I70" s="51"/>
      <c r="J70" s="51"/>
      <c r="K70" s="28"/>
      <c r="L70" s="28"/>
      <c r="M70" s="49">
        <v>2</v>
      </c>
      <c r="N70" s="49">
        <v>1</v>
      </c>
      <c r="O70" s="49">
        <v>8</v>
      </c>
      <c r="P70" s="49">
        <v>0</v>
      </c>
      <c r="Q70" s="49">
        <v>2</v>
      </c>
      <c r="R70" s="49">
        <v>0</v>
      </c>
      <c r="S70" s="49">
        <v>3</v>
      </c>
      <c r="T70" s="49">
        <v>0</v>
      </c>
      <c r="U70" s="49">
        <v>0</v>
      </c>
      <c r="V70" s="49">
        <v>2</v>
      </c>
      <c r="W70" s="49">
        <v>0</v>
      </c>
      <c r="X70" s="49">
        <v>0</v>
      </c>
      <c r="Y70" s="49">
        <v>0</v>
      </c>
      <c r="Z70" s="49">
        <v>1</v>
      </c>
      <c r="AA70" s="49">
        <v>1</v>
      </c>
      <c r="AB70" s="49">
        <v>5</v>
      </c>
      <c r="AC70" s="49">
        <v>1</v>
      </c>
      <c r="AD70" s="13">
        <v>638.20000000000005</v>
      </c>
      <c r="AE70" s="50">
        <v>0</v>
      </c>
      <c r="AF70" s="50">
        <v>0</v>
      </c>
      <c r="AG70" s="48">
        <v>0</v>
      </c>
      <c r="AH70" s="48">
        <v>0</v>
      </c>
      <c r="AI70" s="48">
        <v>0</v>
      </c>
      <c r="AJ70" s="54"/>
      <c r="AK70" s="2"/>
      <c r="AL70" s="2"/>
    </row>
    <row r="71" spans="1:38" s="1" customFormat="1" ht="15" hidden="1" customHeight="1" x14ac:dyDescent="0.3">
      <c r="A71" s="75"/>
      <c r="B71" s="75"/>
      <c r="C71" s="76"/>
      <c r="D71" s="44"/>
      <c r="E71" s="44"/>
      <c r="F71" s="11" t="s">
        <v>78</v>
      </c>
      <c r="G71" s="51"/>
      <c r="H71" s="51"/>
      <c r="I71" s="51"/>
      <c r="J71" s="51"/>
      <c r="K71" s="28"/>
      <c r="L71" s="28"/>
      <c r="M71" s="49">
        <v>2</v>
      </c>
      <c r="N71" s="49">
        <v>1</v>
      </c>
      <c r="O71" s="49">
        <v>8</v>
      </c>
      <c r="P71" s="49">
        <v>0</v>
      </c>
      <c r="Q71" s="49">
        <v>2</v>
      </c>
      <c r="R71" s="49">
        <v>0</v>
      </c>
      <c r="S71" s="49">
        <v>3</v>
      </c>
      <c r="T71" s="49">
        <v>0</v>
      </c>
      <c r="U71" s="49">
        <v>0</v>
      </c>
      <c r="V71" s="49">
        <v>2</v>
      </c>
      <c r="W71" s="49">
        <v>0</v>
      </c>
      <c r="X71" s="49">
        <v>0</v>
      </c>
      <c r="Y71" s="49">
        <v>0</v>
      </c>
      <c r="Z71" s="49">
        <v>2</v>
      </c>
      <c r="AA71" s="49">
        <v>1</v>
      </c>
      <c r="AB71" s="49">
        <v>5</v>
      </c>
      <c r="AC71" s="49">
        <v>1</v>
      </c>
      <c r="AD71" s="13">
        <v>14.6</v>
      </c>
      <c r="AE71" s="50">
        <v>0</v>
      </c>
      <c r="AF71" s="50">
        <v>0</v>
      </c>
      <c r="AG71" s="48">
        <v>0</v>
      </c>
      <c r="AH71" s="48">
        <v>0</v>
      </c>
      <c r="AI71" s="48">
        <v>0</v>
      </c>
      <c r="AJ71" s="54"/>
      <c r="AK71" s="2"/>
      <c r="AL71" s="2"/>
    </row>
    <row r="72" spans="1:38" s="1" customFormat="1" ht="15" hidden="1" customHeight="1" x14ac:dyDescent="0.3">
      <c r="A72" s="75"/>
      <c r="B72" s="75"/>
      <c r="C72" s="76"/>
      <c r="D72" s="44"/>
      <c r="E72" s="44"/>
      <c r="F72" s="11" t="s">
        <v>79</v>
      </c>
      <c r="G72" s="51"/>
      <c r="H72" s="51"/>
      <c r="I72" s="51"/>
      <c r="J72" s="51"/>
      <c r="K72" s="28"/>
      <c r="L72" s="28"/>
      <c r="M72" s="49">
        <v>2</v>
      </c>
      <c r="N72" s="49">
        <v>1</v>
      </c>
      <c r="O72" s="49">
        <v>8</v>
      </c>
      <c r="P72" s="49">
        <v>0</v>
      </c>
      <c r="Q72" s="49">
        <v>2</v>
      </c>
      <c r="R72" s="49">
        <v>0</v>
      </c>
      <c r="S72" s="49">
        <v>4</v>
      </c>
      <c r="T72" s="49">
        <v>0</v>
      </c>
      <c r="U72" s="49">
        <v>0</v>
      </c>
      <c r="V72" s="49">
        <v>2</v>
      </c>
      <c r="W72" s="49">
        <v>0</v>
      </c>
      <c r="X72" s="49">
        <v>0</v>
      </c>
      <c r="Y72" s="49">
        <v>0</v>
      </c>
      <c r="Z72" s="49">
        <v>1</v>
      </c>
      <c r="AA72" s="49">
        <v>1</v>
      </c>
      <c r="AB72" s="49">
        <v>5</v>
      </c>
      <c r="AC72" s="49">
        <v>1</v>
      </c>
      <c r="AD72" s="13">
        <v>2.7</v>
      </c>
      <c r="AE72" s="50">
        <v>0</v>
      </c>
      <c r="AF72" s="50">
        <v>0</v>
      </c>
      <c r="AG72" s="48">
        <v>0</v>
      </c>
      <c r="AH72" s="48">
        <v>0</v>
      </c>
      <c r="AI72" s="48">
        <v>0</v>
      </c>
      <c r="AJ72" s="54"/>
      <c r="AK72" s="2"/>
      <c r="AL72" s="2"/>
    </row>
    <row r="73" spans="1:38" s="1" customFormat="1" ht="54.75" hidden="1" customHeight="1" x14ac:dyDescent="0.3">
      <c r="A73" s="75"/>
      <c r="B73" s="75"/>
      <c r="C73" s="76"/>
      <c r="D73" s="44"/>
      <c r="E73" s="44"/>
      <c r="F73" s="31" t="s">
        <v>74</v>
      </c>
      <c r="G73" s="51"/>
      <c r="H73" s="51"/>
      <c r="I73" s="51"/>
      <c r="J73" s="51"/>
      <c r="K73" s="28"/>
      <c r="L73" s="28"/>
      <c r="M73" s="49">
        <v>2</v>
      </c>
      <c r="N73" s="49">
        <v>1</v>
      </c>
      <c r="O73" s="49">
        <v>8</v>
      </c>
      <c r="P73" s="49">
        <v>0</v>
      </c>
      <c r="Q73" s="49">
        <v>2</v>
      </c>
      <c r="R73" s="49">
        <v>0</v>
      </c>
      <c r="S73" s="49">
        <v>4</v>
      </c>
      <c r="T73" s="49">
        <v>0</v>
      </c>
      <c r="U73" s="49">
        <v>0</v>
      </c>
      <c r="V73" s="49">
        <v>2</v>
      </c>
      <c r="W73" s="49">
        <v>0</v>
      </c>
      <c r="X73" s="49">
        <v>0</v>
      </c>
      <c r="Y73" s="49">
        <v>0</v>
      </c>
      <c r="Z73" s="49">
        <v>2</v>
      </c>
      <c r="AA73" s="49">
        <v>1</v>
      </c>
      <c r="AB73" s="49">
        <v>5</v>
      </c>
      <c r="AC73" s="49">
        <v>1</v>
      </c>
      <c r="AD73" s="13">
        <v>9.1</v>
      </c>
      <c r="AE73" s="50">
        <v>0</v>
      </c>
      <c r="AF73" s="50">
        <v>0</v>
      </c>
      <c r="AG73" s="48">
        <v>0</v>
      </c>
      <c r="AH73" s="48">
        <v>0</v>
      </c>
      <c r="AI73" s="48">
        <v>0</v>
      </c>
      <c r="AJ73" s="54"/>
      <c r="AK73" s="2"/>
      <c r="AL73" s="2"/>
    </row>
    <row r="74" spans="1:38" s="1" customFormat="1" ht="31.5" hidden="1" customHeight="1" x14ac:dyDescent="0.3">
      <c r="A74" s="75"/>
      <c r="B74" s="75"/>
      <c r="C74" s="76"/>
      <c r="D74" s="44"/>
      <c r="E74" s="44"/>
      <c r="F74" s="15" t="s">
        <v>72</v>
      </c>
      <c r="G74" s="51"/>
      <c r="H74" s="51"/>
      <c r="I74" s="51"/>
      <c r="J74" s="51"/>
      <c r="K74" s="28"/>
      <c r="L74" s="28"/>
      <c r="M74" s="49">
        <v>2</v>
      </c>
      <c r="N74" s="49">
        <v>1</v>
      </c>
      <c r="O74" s="49">
        <v>9</v>
      </c>
      <c r="P74" s="49">
        <v>0</v>
      </c>
      <c r="Q74" s="49">
        <v>2</v>
      </c>
      <c r="R74" s="49">
        <v>0</v>
      </c>
      <c r="S74" s="49">
        <v>0</v>
      </c>
      <c r="T74" s="49">
        <v>0</v>
      </c>
      <c r="U74" s="49">
        <v>0</v>
      </c>
      <c r="V74" s="49">
        <v>2</v>
      </c>
      <c r="W74" s="49">
        <v>0</v>
      </c>
      <c r="X74" s="49">
        <v>0</v>
      </c>
      <c r="Y74" s="49">
        <v>0</v>
      </c>
      <c r="Z74" s="49">
        <v>0</v>
      </c>
      <c r="AA74" s="49">
        <v>1</v>
      </c>
      <c r="AB74" s="49">
        <v>5</v>
      </c>
      <c r="AC74" s="49">
        <v>1</v>
      </c>
      <c r="AD74" s="13">
        <v>-2161.3000000000002</v>
      </c>
      <c r="AE74" s="50">
        <v>0</v>
      </c>
      <c r="AF74" s="50">
        <v>0</v>
      </c>
      <c r="AG74" s="48">
        <v>0</v>
      </c>
      <c r="AH74" s="48">
        <v>0</v>
      </c>
      <c r="AI74" s="48">
        <v>0</v>
      </c>
      <c r="AJ74" s="54"/>
      <c r="AK74" s="2"/>
      <c r="AL74" s="2"/>
    </row>
    <row r="75" spans="1:38" s="1" customFormat="1" ht="34.5" customHeight="1" x14ac:dyDescent="0.3">
      <c r="A75" s="77" t="s">
        <v>100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30">
        <f>SUM(AD77:AD82)</f>
        <v>338781.8</v>
      </c>
      <c r="AE75" s="30">
        <f t="shared" ref="AE75:AF75" si="7">SUM(AE77:AE82)</f>
        <v>346488.4</v>
      </c>
      <c r="AF75" s="30">
        <f t="shared" si="7"/>
        <v>346488.4</v>
      </c>
      <c r="AG75" s="39">
        <f>SUM(AG76:AG97)</f>
        <v>2614877</v>
      </c>
      <c r="AH75" s="39">
        <f t="shared" ref="AH75:AI75" si="8">SUM(AH76:AH97)</f>
        <v>2615046</v>
      </c>
      <c r="AI75" s="39">
        <f t="shared" si="8"/>
        <v>2615223</v>
      </c>
      <c r="AJ75" s="54"/>
      <c r="AK75" s="2"/>
      <c r="AL75" s="2"/>
    </row>
    <row r="76" spans="1:38" s="1" customFormat="1" ht="80.25" customHeight="1" x14ac:dyDescent="0.3">
      <c r="A76" s="101">
        <v>2</v>
      </c>
      <c r="B76" s="101">
        <v>965</v>
      </c>
      <c r="C76" s="76" t="s">
        <v>104</v>
      </c>
      <c r="D76" s="72"/>
      <c r="E76" s="44"/>
      <c r="F76" s="20" t="s">
        <v>103</v>
      </c>
      <c r="G76" s="51"/>
      <c r="H76" s="51"/>
      <c r="I76" s="51"/>
      <c r="J76" s="51"/>
      <c r="K76" s="28"/>
      <c r="L76" s="28"/>
      <c r="M76" s="28">
        <v>2</v>
      </c>
      <c r="N76" s="28">
        <v>0</v>
      </c>
      <c r="O76" s="28">
        <v>2</v>
      </c>
      <c r="P76" s="28">
        <v>0</v>
      </c>
      <c r="Q76" s="28">
        <v>1</v>
      </c>
      <c r="R76" s="28">
        <v>0</v>
      </c>
      <c r="S76" s="28">
        <v>0</v>
      </c>
      <c r="T76" s="28">
        <v>1</v>
      </c>
      <c r="U76" s="28">
        <v>1</v>
      </c>
      <c r="V76" s="28">
        <v>3</v>
      </c>
      <c r="W76" s="28">
        <v>0</v>
      </c>
      <c r="X76" s="28">
        <v>0</v>
      </c>
      <c r="Y76" s="28">
        <v>0</v>
      </c>
      <c r="Z76" s="28">
        <v>0</v>
      </c>
      <c r="AA76" s="28">
        <v>1</v>
      </c>
      <c r="AB76" s="28">
        <v>5</v>
      </c>
      <c r="AC76" s="28">
        <v>1</v>
      </c>
      <c r="AD76" s="32">
        <v>0</v>
      </c>
      <c r="AE76" s="33">
        <v>0</v>
      </c>
      <c r="AF76" s="33">
        <v>0</v>
      </c>
      <c r="AG76" s="40">
        <v>4277</v>
      </c>
      <c r="AH76" s="41">
        <v>4446</v>
      </c>
      <c r="AI76" s="40">
        <v>4623</v>
      </c>
      <c r="AJ76" s="54"/>
      <c r="AK76" s="2"/>
      <c r="AL76" s="2"/>
    </row>
    <row r="77" spans="1:38" s="1" customFormat="1" ht="277.14999999999998" hidden="1" customHeight="1" x14ac:dyDescent="0.3">
      <c r="A77" s="102"/>
      <c r="B77" s="102"/>
      <c r="C77" s="76"/>
      <c r="D77" s="72"/>
      <c r="E77" s="44"/>
      <c r="F77" s="14" t="s">
        <v>92</v>
      </c>
      <c r="G77" s="51"/>
      <c r="H77" s="51"/>
      <c r="I77" s="51"/>
      <c r="J77" s="51"/>
      <c r="K77" s="28"/>
      <c r="L77" s="28"/>
      <c r="M77" s="49">
        <v>2</v>
      </c>
      <c r="N77" s="49">
        <v>0</v>
      </c>
      <c r="O77" s="49">
        <v>2</v>
      </c>
      <c r="P77" s="49">
        <v>0</v>
      </c>
      <c r="Q77" s="49">
        <v>2</v>
      </c>
      <c r="R77" s="49">
        <v>0</v>
      </c>
      <c r="S77" s="49">
        <v>4</v>
      </c>
      <c r="T77" s="49">
        <v>6</v>
      </c>
      <c r="U77" s="49">
        <v>0</v>
      </c>
      <c r="V77" s="49">
        <v>2</v>
      </c>
      <c r="W77" s="49">
        <v>0</v>
      </c>
      <c r="X77" s="49">
        <v>0</v>
      </c>
      <c r="Y77" s="49">
        <v>0</v>
      </c>
      <c r="Z77" s="49">
        <v>0</v>
      </c>
      <c r="AA77" s="49">
        <v>1</v>
      </c>
      <c r="AB77" s="49">
        <v>5</v>
      </c>
      <c r="AC77" s="49">
        <v>1</v>
      </c>
      <c r="AD77" s="13">
        <v>1198.7</v>
      </c>
      <c r="AE77" s="50">
        <v>0</v>
      </c>
      <c r="AF77" s="50">
        <v>0</v>
      </c>
      <c r="AG77" s="48">
        <v>0</v>
      </c>
      <c r="AH77" s="48">
        <v>0</v>
      </c>
      <c r="AI77" s="48">
        <v>0</v>
      </c>
      <c r="AJ77" s="54"/>
      <c r="AK77" s="2"/>
      <c r="AL77" s="2"/>
    </row>
    <row r="78" spans="1:38" s="1" customFormat="1" ht="90.75" hidden="1" customHeight="1" x14ac:dyDescent="0.3">
      <c r="A78" s="102"/>
      <c r="B78" s="102"/>
      <c r="C78" s="76"/>
      <c r="D78" s="72"/>
      <c r="E78" s="44"/>
      <c r="F78" s="14" t="s">
        <v>93</v>
      </c>
      <c r="G78" s="51"/>
      <c r="H78" s="51"/>
      <c r="I78" s="51"/>
      <c r="J78" s="51"/>
      <c r="K78" s="28"/>
      <c r="L78" s="28"/>
      <c r="M78" s="49">
        <v>2</v>
      </c>
      <c r="N78" s="49">
        <v>0</v>
      </c>
      <c r="O78" s="49">
        <v>2</v>
      </c>
      <c r="P78" s="49">
        <v>0</v>
      </c>
      <c r="Q78" s="49">
        <v>2</v>
      </c>
      <c r="R78" s="49">
        <v>1</v>
      </c>
      <c r="S78" s="49">
        <v>0</v>
      </c>
      <c r="T78" s="49">
        <v>1</v>
      </c>
      <c r="U78" s="49">
        <v>0</v>
      </c>
      <c r="V78" s="49">
        <v>2</v>
      </c>
      <c r="W78" s="49">
        <v>0</v>
      </c>
      <c r="X78" s="49">
        <v>0</v>
      </c>
      <c r="Y78" s="49">
        <v>0</v>
      </c>
      <c r="Z78" s="49">
        <v>0</v>
      </c>
      <c r="AA78" s="49">
        <v>1</v>
      </c>
      <c r="AB78" s="49">
        <v>5</v>
      </c>
      <c r="AC78" s="49">
        <v>1</v>
      </c>
      <c r="AD78" s="13">
        <v>5704</v>
      </c>
      <c r="AE78" s="50">
        <v>0</v>
      </c>
      <c r="AF78" s="50">
        <v>0</v>
      </c>
      <c r="AG78" s="48">
        <v>0</v>
      </c>
      <c r="AH78" s="48">
        <v>0</v>
      </c>
      <c r="AI78" s="48">
        <v>0</v>
      </c>
      <c r="AJ78" s="54"/>
      <c r="AK78" s="2"/>
      <c r="AL78" s="2"/>
    </row>
    <row r="79" spans="1:38" s="1" customFormat="1" ht="101.25" hidden="1" customHeight="1" x14ac:dyDescent="0.3">
      <c r="A79" s="102"/>
      <c r="B79" s="102"/>
      <c r="C79" s="76"/>
      <c r="D79" s="72"/>
      <c r="E79" s="44"/>
      <c r="F79" s="14" t="s">
        <v>94</v>
      </c>
      <c r="G79" s="51"/>
      <c r="H79" s="51"/>
      <c r="I79" s="51"/>
      <c r="J79" s="51"/>
      <c r="K79" s="28"/>
      <c r="L79" s="28"/>
      <c r="M79" s="49">
        <v>2</v>
      </c>
      <c r="N79" s="49">
        <v>0</v>
      </c>
      <c r="O79" s="49">
        <v>2</v>
      </c>
      <c r="P79" s="49">
        <v>0</v>
      </c>
      <c r="Q79" s="49">
        <v>3</v>
      </c>
      <c r="R79" s="49">
        <v>0</v>
      </c>
      <c r="S79" s="49">
        <v>2</v>
      </c>
      <c r="T79" s="49">
        <v>5</v>
      </c>
      <c r="U79" s="49">
        <v>0</v>
      </c>
      <c r="V79" s="49">
        <v>2</v>
      </c>
      <c r="W79" s="49">
        <v>0</v>
      </c>
      <c r="X79" s="49">
        <v>0</v>
      </c>
      <c r="Y79" s="49">
        <v>0</v>
      </c>
      <c r="Z79" s="49">
        <v>0</v>
      </c>
      <c r="AA79" s="49">
        <v>1</v>
      </c>
      <c r="AB79" s="49">
        <v>5</v>
      </c>
      <c r="AC79" s="49">
        <v>1</v>
      </c>
      <c r="AD79" s="13">
        <v>338040.1</v>
      </c>
      <c r="AE79" s="50">
        <v>346488.4</v>
      </c>
      <c r="AF79" s="50">
        <v>346488.4</v>
      </c>
      <c r="AG79" s="48">
        <v>0</v>
      </c>
      <c r="AH79" s="48">
        <v>0</v>
      </c>
      <c r="AI79" s="48">
        <v>0</v>
      </c>
      <c r="AJ79" s="54"/>
      <c r="AK79" s="2"/>
      <c r="AL79" s="2"/>
    </row>
    <row r="80" spans="1:38" s="17" customFormat="1" ht="101.25" customHeight="1" x14ac:dyDescent="0.3">
      <c r="A80" s="102"/>
      <c r="B80" s="102"/>
      <c r="C80" s="76"/>
      <c r="D80" s="72"/>
      <c r="E80" s="44"/>
      <c r="F80" s="20" t="s">
        <v>105</v>
      </c>
      <c r="G80" s="51"/>
      <c r="H80" s="51"/>
      <c r="I80" s="51"/>
      <c r="J80" s="51"/>
      <c r="K80" s="28"/>
      <c r="L80" s="28"/>
      <c r="M80" s="28">
        <v>2</v>
      </c>
      <c r="N80" s="28">
        <v>0</v>
      </c>
      <c r="O80" s="28">
        <v>2</v>
      </c>
      <c r="P80" s="28">
        <v>0</v>
      </c>
      <c r="Q80" s="28">
        <v>4</v>
      </c>
      <c r="R80" s="28">
        <v>9</v>
      </c>
      <c r="S80" s="28">
        <v>9</v>
      </c>
      <c r="T80" s="28">
        <v>9</v>
      </c>
      <c r="U80" s="28">
        <v>1</v>
      </c>
      <c r="V80" s="28">
        <v>3</v>
      </c>
      <c r="W80" s="28">
        <v>0</v>
      </c>
      <c r="X80" s="28">
        <v>0</v>
      </c>
      <c r="Y80" s="28">
        <v>0</v>
      </c>
      <c r="Z80" s="28">
        <v>0</v>
      </c>
      <c r="AA80" s="28">
        <v>1</v>
      </c>
      <c r="AB80" s="28">
        <v>5</v>
      </c>
      <c r="AC80" s="28">
        <v>1</v>
      </c>
      <c r="AD80" s="32">
        <v>0</v>
      </c>
      <c r="AE80" s="33">
        <v>0</v>
      </c>
      <c r="AF80" s="33">
        <v>0</v>
      </c>
      <c r="AG80" s="40">
        <v>2610600</v>
      </c>
      <c r="AH80" s="41">
        <v>2610600</v>
      </c>
      <c r="AI80" s="40">
        <v>2610600</v>
      </c>
      <c r="AJ80" s="56"/>
      <c r="AK80" s="16"/>
      <c r="AL80" s="16"/>
    </row>
    <row r="81" spans="1:38" s="1" customFormat="1" ht="240" hidden="1" customHeight="1" x14ac:dyDescent="0.3">
      <c r="A81" s="102"/>
      <c r="B81" s="102"/>
      <c r="C81" s="76"/>
      <c r="D81" s="72"/>
      <c r="E81" s="44"/>
      <c r="F81" s="31" t="s">
        <v>95</v>
      </c>
      <c r="G81" s="51"/>
      <c r="H81" s="51"/>
      <c r="I81" s="51"/>
      <c r="J81" s="51"/>
      <c r="K81" s="28"/>
      <c r="L81" s="28"/>
      <c r="M81" s="49">
        <v>2</v>
      </c>
      <c r="N81" s="49">
        <v>1</v>
      </c>
      <c r="O81" s="49">
        <v>8</v>
      </c>
      <c r="P81" s="49">
        <v>0</v>
      </c>
      <c r="Q81" s="49">
        <v>2</v>
      </c>
      <c r="R81" s="49">
        <v>0</v>
      </c>
      <c r="S81" s="49">
        <v>6</v>
      </c>
      <c r="T81" s="49">
        <v>0</v>
      </c>
      <c r="U81" s="49">
        <v>0</v>
      </c>
      <c r="V81" s="49">
        <v>2</v>
      </c>
      <c r="W81" s="49">
        <v>0</v>
      </c>
      <c r="X81" s="49">
        <v>0</v>
      </c>
      <c r="Y81" s="49">
        <v>0</v>
      </c>
      <c r="Z81" s="49">
        <v>1</v>
      </c>
      <c r="AA81" s="49">
        <v>1</v>
      </c>
      <c r="AB81" s="49">
        <v>5</v>
      </c>
      <c r="AC81" s="49">
        <v>1</v>
      </c>
      <c r="AD81" s="13">
        <v>81.8</v>
      </c>
      <c r="AE81" s="50">
        <v>0</v>
      </c>
      <c r="AF81" s="50">
        <v>0</v>
      </c>
      <c r="AG81" s="48">
        <v>0</v>
      </c>
      <c r="AH81" s="48">
        <v>0</v>
      </c>
      <c r="AI81" s="48">
        <v>0</v>
      </c>
      <c r="AJ81" s="54"/>
      <c r="AK81" s="2"/>
      <c r="AL81" s="2"/>
    </row>
    <row r="82" spans="1:38" s="1" customFormat="1" ht="152.44999999999999" hidden="1" customHeight="1" x14ac:dyDescent="0.3">
      <c r="A82" s="102"/>
      <c r="B82" s="102"/>
      <c r="C82" s="76"/>
      <c r="D82" s="72"/>
      <c r="E82" s="44"/>
      <c r="F82" s="15" t="s">
        <v>72</v>
      </c>
      <c r="G82" s="51"/>
      <c r="H82" s="51"/>
      <c r="I82" s="51"/>
      <c r="J82" s="51"/>
      <c r="K82" s="28"/>
      <c r="L82" s="28"/>
      <c r="M82" s="49">
        <v>2</v>
      </c>
      <c r="N82" s="49">
        <v>1</v>
      </c>
      <c r="O82" s="49">
        <v>9</v>
      </c>
      <c r="P82" s="49">
        <v>0</v>
      </c>
      <c r="Q82" s="49">
        <v>2</v>
      </c>
      <c r="R82" s="49">
        <v>0</v>
      </c>
      <c r="S82" s="49">
        <v>0</v>
      </c>
      <c r="T82" s="49">
        <v>0</v>
      </c>
      <c r="U82" s="49">
        <v>0</v>
      </c>
      <c r="V82" s="49">
        <v>2</v>
      </c>
      <c r="W82" s="49">
        <v>0</v>
      </c>
      <c r="X82" s="49">
        <v>0</v>
      </c>
      <c r="Y82" s="49">
        <v>0</v>
      </c>
      <c r="Z82" s="49">
        <v>0</v>
      </c>
      <c r="AA82" s="49">
        <v>1</v>
      </c>
      <c r="AB82" s="49">
        <v>5</v>
      </c>
      <c r="AC82" s="49">
        <v>1</v>
      </c>
      <c r="AD82" s="13">
        <v>-6242.8</v>
      </c>
      <c r="AE82" s="50">
        <v>0</v>
      </c>
      <c r="AF82" s="50">
        <v>0</v>
      </c>
      <c r="AG82" s="48">
        <v>0</v>
      </c>
      <c r="AH82" s="48">
        <v>0</v>
      </c>
      <c r="AI82" s="48">
        <v>0</v>
      </c>
      <c r="AJ82" s="54"/>
      <c r="AK82" s="2"/>
      <c r="AL82" s="2"/>
    </row>
    <row r="83" spans="1:38" s="1" customFormat="1" ht="18.75" hidden="1" customHeight="1" x14ac:dyDescent="0.3">
      <c r="A83" s="102"/>
      <c r="B83" s="102"/>
      <c r="C83" s="76"/>
      <c r="D83" s="54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37"/>
      <c r="AH83" s="37"/>
      <c r="AI83" s="37"/>
      <c r="AJ83" s="2"/>
      <c r="AK83" s="2"/>
      <c r="AL83" s="2"/>
    </row>
    <row r="84" spans="1:38" s="1" customFormat="1" ht="18.75" hidden="1" customHeight="1" x14ac:dyDescent="0.3">
      <c r="A84" s="102"/>
      <c r="B84" s="102"/>
      <c r="C84" s="76"/>
      <c r="D84" s="54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37"/>
      <c r="AH84" s="37"/>
      <c r="AI84" s="37"/>
      <c r="AJ84" s="2"/>
      <c r="AK84" s="2"/>
      <c r="AL84" s="2"/>
    </row>
    <row r="85" spans="1:38" s="1" customFormat="1" ht="18.75" hidden="1" customHeight="1" x14ac:dyDescent="0.3">
      <c r="A85" s="102"/>
      <c r="B85" s="102"/>
      <c r="C85" s="76"/>
      <c r="D85" s="54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37"/>
      <c r="AH85" s="37"/>
      <c r="AI85" s="37"/>
      <c r="AJ85" s="2"/>
      <c r="AK85" s="2"/>
      <c r="AL85" s="2"/>
    </row>
    <row r="86" spans="1:38" s="1" customFormat="1" ht="18.75" hidden="1" customHeight="1" x14ac:dyDescent="0.3">
      <c r="A86" s="102"/>
      <c r="B86" s="102"/>
      <c r="C86" s="76"/>
      <c r="D86" s="54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37"/>
      <c r="AH86" s="37"/>
      <c r="AI86" s="37"/>
      <c r="AJ86" s="2"/>
      <c r="AK86" s="2"/>
      <c r="AL86" s="2"/>
    </row>
    <row r="87" spans="1:38" s="1" customFormat="1" ht="18.75" hidden="1" customHeight="1" x14ac:dyDescent="0.3">
      <c r="A87" s="102"/>
      <c r="B87" s="102"/>
      <c r="C87" s="76"/>
      <c r="D87" s="54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37"/>
      <c r="AH87" s="37"/>
      <c r="AI87" s="37"/>
      <c r="AJ87" s="2"/>
      <c r="AK87" s="2"/>
      <c r="AL87" s="2"/>
    </row>
    <row r="88" spans="1:38" s="1" customFormat="1" ht="18.75" hidden="1" customHeight="1" x14ac:dyDescent="0.3">
      <c r="A88" s="102"/>
      <c r="B88" s="102"/>
      <c r="C88" s="76"/>
      <c r="D88" s="54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37"/>
      <c r="AH88" s="37"/>
      <c r="AI88" s="37"/>
      <c r="AJ88" s="2"/>
      <c r="AK88" s="2"/>
      <c r="AL88" s="2"/>
    </row>
    <row r="89" spans="1:38" s="1" customFormat="1" ht="18.75" hidden="1" customHeight="1" x14ac:dyDescent="0.3">
      <c r="A89" s="102"/>
      <c r="B89" s="102"/>
      <c r="C89" s="76"/>
      <c r="D89" s="54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37"/>
      <c r="AH89" s="37"/>
      <c r="AI89" s="37"/>
      <c r="AJ89" s="2"/>
      <c r="AK89" s="2"/>
      <c r="AL89" s="2"/>
    </row>
    <row r="90" spans="1:38" ht="21" hidden="1" customHeight="1" x14ac:dyDescent="0.25">
      <c r="A90" s="102"/>
      <c r="B90" s="102"/>
      <c r="C90" s="76"/>
      <c r="D90" s="73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42"/>
      <c r="AH90" s="42"/>
      <c r="AI90" s="42"/>
      <c r="AJ90" s="6"/>
      <c r="AK90" s="6"/>
      <c r="AL90" s="6"/>
    </row>
    <row r="91" spans="1:38" ht="15" hidden="1" customHeight="1" x14ac:dyDescent="0.25">
      <c r="A91" s="102"/>
      <c r="B91" s="102"/>
      <c r="C91" s="76"/>
    </row>
    <row r="92" spans="1:38" ht="15" hidden="1" customHeight="1" x14ac:dyDescent="0.25">
      <c r="A92" s="102"/>
      <c r="B92" s="102"/>
      <c r="C92" s="76"/>
    </row>
    <row r="93" spans="1:38" ht="15" hidden="1" customHeight="1" x14ac:dyDescent="0.25">
      <c r="A93" s="102"/>
      <c r="B93" s="102"/>
      <c r="C93" s="76"/>
    </row>
    <row r="94" spans="1:38" ht="15" hidden="1" customHeight="1" x14ac:dyDescent="0.25">
      <c r="A94" s="102"/>
      <c r="B94" s="102"/>
      <c r="C94" s="76"/>
    </row>
    <row r="95" spans="1:38" ht="15" hidden="1" customHeight="1" x14ac:dyDescent="0.25">
      <c r="A95" s="102"/>
      <c r="B95" s="102"/>
      <c r="C95" s="76"/>
    </row>
    <row r="96" spans="1:38" ht="15" hidden="1" customHeight="1" x14ac:dyDescent="0.25">
      <c r="A96" s="102"/>
      <c r="B96" s="102"/>
      <c r="C96" s="76"/>
      <c r="AI96" s="34" t="s">
        <v>10</v>
      </c>
    </row>
    <row r="97" spans="1:35" ht="114.75" customHeight="1" x14ac:dyDescent="0.25">
      <c r="A97" s="103"/>
      <c r="B97" s="103"/>
      <c r="C97" s="76"/>
      <c r="F97" s="20" t="s">
        <v>105</v>
      </c>
      <c r="G97" s="70"/>
      <c r="H97" s="70"/>
      <c r="I97" s="70"/>
      <c r="J97" s="70"/>
      <c r="K97" s="28"/>
      <c r="L97" s="28"/>
      <c r="M97" s="28">
        <v>2</v>
      </c>
      <c r="N97" s="28">
        <v>0</v>
      </c>
      <c r="O97" s="28">
        <v>2</v>
      </c>
      <c r="P97" s="28">
        <v>0</v>
      </c>
      <c r="Q97" s="28">
        <v>9</v>
      </c>
      <c r="R97" s="28">
        <v>0</v>
      </c>
      <c r="S97" s="28">
        <v>5</v>
      </c>
      <c r="T97" s="28">
        <v>4</v>
      </c>
      <c r="U97" s="28">
        <v>1</v>
      </c>
      <c r="V97" s="28">
        <v>3</v>
      </c>
      <c r="W97" s="28">
        <v>0</v>
      </c>
      <c r="X97" s="28">
        <v>0</v>
      </c>
      <c r="Y97" s="28">
        <v>0</v>
      </c>
      <c r="Z97" s="28">
        <v>0</v>
      </c>
      <c r="AA97" s="28">
        <v>1</v>
      </c>
      <c r="AB97" s="28">
        <v>5</v>
      </c>
      <c r="AC97" s="28">
        <v>1</v>
      </c>
      <c r="AD97" s="32">
        <v>0</v>
      </c>
      <c r="AE97" s="33">
        <v>0</v>
      </c>
      <c r="AF97" s="33">
        <v>0</v>
      </c>
      <c r="AG97" s="40">
        <v>0</v>
      </c>
      <c r="AH97" s="41">
        <v>0</v>
      </c>
      <c r="AI97" s="40">
        <v>0</v>
      </c>
    </row>
  </sheetData>
  <mergeCells count="103">
    <mergeCell ref="B76:B97"/>
    <mergeCell ref="A5:AI6"/>
    <mergeCell ref="F58:F60"/>
    <mergeCell ref="M58:M60"/>
    <mergeCell ref="F32:F33"/>
    <mergeCell ref="AG32:AG33"/>
    <mergeCell ref="AH32:AH33"/>
    <mergeCell ref="AI32:AI33"/>
    <mergeCell ref="AD32:AD33"/>
    <mergeCell ref="AE32:AE33"/>
    <mergeCell ref="AF32:AF33"/>
    <mergeCell ref="M32:M33"/>
    <mergeCell ref="N32:N33"/>
    <mergeCell ref="O32:O33"/>
    <mergeCell ref="P32:P33"/>
    <mergeCell ref="Q32:Q33"/>
    <mergeCell ref="R32:R33"/>
    <mergeCell ref="S32:S33"/>
    <mergeCell ref="T32:T33"/>
    <mergeCell ref="W32:W33"/>
    <mergeCell ref="Q58:Q60"/>
    <mergeCell ref="A43:AC43"/>
    <mergeCell ref="D58:D60"/>
    <mergeCell ref="AB32:AB33"/>
    <mergeCell ref="AD58:AD60"/>
    <mergeCell ref="C76:C97"/>
    <mergeCell ref="AG58:AG60"/>
    <mergeCell ref="AC32:AC33"/>
    <mergeCell ref="AF58:AF60"/>
    <mergeCell ref="V58:V60"/>
    <mergeCell ref="W58:W60"/>
    <mergeCell ref="X58:X60"/>
    <mergeCell ref="Y58:Y60"/>
    <mergeCell ref="Z58:Z60"/>
    <mergeCell ref="N58:N60"/>
    <mergeCell ref="O58:O60"/>
    <mergeCell ref="P58:P60"/>
    <mergeCell ref="R58:R60"/>
    <mergeCell ref="S58:S60"/>
    <mergeCell ref="T58:T60"/>
    <mergeCell ref="U58:U60"/>
    <mergeCell ref="A62:AC62"/>
    <mergeCell ref="A75:AC75"/>
    <mergeCell ref="A63:A74"/>
    <mergeCell ref="B63:B74"/>
    <mergeCell ref="C63:C74"/>
    <mergeCell ref="A76:A97"/>
    <mergeCell ref="B8:E9"/>
    <mergeCell ref="G8:L8"/>
    <mergeCell ref="G9:I9"/>
    <mergeCell ref="J9:L9"/>
    <mergeCell ref="F8:F10"/>
    <mergeCell ref="A23:A26"/>
    <mergeCell ref="B23:B26"/>
    <mergeCell ref="D32:D33"/>
    <mergeCell ref="C23:C26"/>
    <mergeCell ref="A8:A10"/>
    <mergeCell ref="E32:E33"/>
    <mergeCell ref="A21:AI21"/>
    <mergeCell ref="A22:AC22"/>
    <mergeCell ref="A29:AC29"/>
    <mergeCell ref="A27:AC27"/>
    <mergeCell ref="A30:A42"/>
    <mergeCell ref="B30:B42"/>
    <mergeCell ref="C30:C42"/>
    <mergeCell ref="Y32:Y33"/>
    <mergeCell ref="Z32:Z33"/>
    <mergeCell ref="AA32:AA33"/>
    <mergeCell ref="X32:X33"/>
    <mergeCell ref="U32:U33"/>
    <mergeCell ref="V32:V33"/>
    <mergeCell ref="AL8:AL10"/>
    <mergeCell ref="AK8:AK10"/>
    <mergeCell ref="AD8:AI8"/>
    <mergeCell ref="AE9:AF9"/>
    <mergeCell ref="AG10:AI10"/>
    <mergeCell ref="AJ8:AJ10"/>
    <mergeCell ref="AA9:AC10"/>
    <mergeCell ref="M8:AC8"/>
    <mergeCell ref="M9:M10"/>
    <mergeCell ref="N9:O10"/>
    <mergeCell ref="W9:Z10"/>
    <mergeCell ref="P9:Q10"/>
    <mergeCell ref="R9:T10"/>
    <mergeCell ref="U9:V10"/>
    <mergeCell ref="AH58:AH60"/>
    <mergeCell ref="AI58:AI60"/>
    <mergeCell ref="A44:A45"/>
    <mergeCell ref="B44:B45"/>
    <mergeCell ref="C44:C45"/>
    <mergeCell ref="A47:A55"/>
    <mergeCell ref="B47:B55"/>
    <mergeCell ref="C47:C55"/>
    <mergeCell ref="A46:AC46"/>
    <mergeCell ref="A56:AC56"/>
    <mergeCell ref="B57:B61"/>
    <mergeCell ref="C57:C61"/>
    <mergeCell ref="A57:A61"/>
    <mergeCell ref="AA58:AA60"/>
    <mergeCell ref="AB58:AB60"/>
    <mergeCell ref="AC58:AC60"/>
    <mergeCell ref="AE58:AE60"/>
    <mergeCell ref="E58:E60"/>
  </mergeCells>
  <pageMargins left="0.43307086614173229" right="0.39370078740157483" top="0.39370078740157483" bottom="0.3937007874015748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2C9E7B-581E-4FFA-8BE6-79DB78C3ED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89E93F-3FC7-4001-900F-A60DBAA077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64165-74DB-4D80-AF41-BFFB4389F9A5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</vt:lpstr>
      <vt:lpstr>Лист1</vt:lpstr>
      <vt:lpstr>Лист2</vt:lpstr>
      <vt:lpstr>Лист3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Доржиева</dc:creator>
  <cp:lastModifiedBy>user</cp:lastModifiedBy>
  <cp:lastPrinted>2022-11-15T02:50:53Z</cp:lastPrinted>
  <dcterms:created xsi:type="dcterms:W3CDTF">2016-07-11T03:04:34Z</dcterms:created>
  <dcterms:modified xsi:type="dcterms:W3CDTF">2023-11-13T09:05:55Z</dcterms:modified>
</cp:coreProperties>
</file>